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Mẫu 75" sheetId="3" r:id="rId1"/>
    <sheet name="Mẫu 79" sheetId="7" r:id="rId2"/>
  </sheets>
  <definedNames>
    <definedName name="chuong_pl_105" localSheetId="0">'Mẫu 75'!$F$1</definedName>
    <definedName name="chuong_pl_105_name" localSheetId="0">'Mẫu 75'!$A$2</definedName>
    <definedName name="chuong_pl_105_name_name" localSheetId="0">'Mẫu 75'!#REF!</definedName>
    <definedName name="chuong_pl_105_name_name_name" localSheetId="0">'Mẫu 75'!#REF!</definedName>
    <definedName name="chuong_pl_109" localSheetId="1">'Mẫu 79'!$E$1</definedName>
    <definedName name="chuong_pl_109_name" localSheetId="1">'Mẫu 79'!$A$2</definedName>
    <definedName name="chuong_pl_109_name_name" localSheetId="1">'Mẫu 79'!#REF!</definedName>
    <definedName name="chuong_pl_109_name_name_name" localSheetId="1">'Mẫu 79'!#REF!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7" l="1"/>
  <c r="D16" i="7"/>
  <c r="D15" i="7"/>
  <c r="C16" i="7"/>
  <c r="C15" i="7" s="1"/>
  <c r="D12" i="7"/>
  <c r="C12" i="7"/>
  <c r="E12" i="7" s="1"/>
  <c r="E15" i="7" l="1"/>
  <c r="F15" i="3"/>
  <c r="F18" i="3"/>
  <c r="F19" i="3"/>
  <c r="F20" i="3"/>
  <c r="F21" i="3"/>
  <c r="F22" i="3"/>
  <c r="F25" i="3"/>
  <c r="F34" i="3"/>
  <c r="F35" i="3"/>
  <c r="F36" i="3"/>
  <c r="F37" i="3"/>
  <c r="F38" i="3"/>
  <c r="F39" i="3"/>
  <c r="F42" i="3"/>
  <c r="F45" i="3"/>
  <c r="F53" i="3"/>
  <c r="F56" i="3"/>
  <c r="F59" i="3"/>
  <c r="F62" i="3"/>
  <c r="F65" i="3"/>
  <c r="F68" i="3"/>
  <c r="F71" i="3"/>
  <c r="F74" i="3"/>
  <c r="F77" i="3"/>
  <c r="F80" i="3"/>
  <c r="F83" i="3"/>
  <c r="F14" i="3"/>
  <c r="E41" i="3"/>
  <c r="E40" i="3" s="1"/>
  <c r="E13" i="3"/>
  <c r="F13" i="3" s="1"/>
  <c r="E55" i="7"/>
  <c r="E52" i="7"/>
  <c r="E49" i="7"/>
  <c r="E46" i="7"/>
  <c r="E43" i="7"/>
  <c r="E40" i="7"/>
  <c r="E37" i="7"/>
  <c r="E34" i="7"/>
  <c r="E31" i="7"/>
  <c r="E28" i="7"/>
  <c r="E20" i="7"/>
  <c r="E17" i="7"/>
  <c r="E13" i="7"/>
  <c r="D41" i="3" l="1"/>
  <c r="D40" i="3" s="1"/>
  <c r="C41" i="3"/>
  <c r="D13" i="3"/>
  <c r="C13" i="3"/>
  <c r="C40" i="3" l="1"/>
  <c r="F40" i="3" s="1"/>
  <c r="F41" i="3"/>
</calcChain>
</file>

<file path=xl/sharedStrings.xml><?xml version="1.0" encoding="utf-8"?>
<sst xmlns="http://schemas.openxmlformats.org/spreadsheetml/2006/main" count="445" uniqueCount="120">
  <si>
    <t>Số TT</t>
  </si>
  <si>
    <t>Nội dung</t>
  </si>
  <si>
    <t>A</t>
  </si>
  <si>
    <t>Tổng số thu, chi, nộp ngân sách phí, lệ phí</t>
  </si>
  <si>
    <t>I</t>
  </si>
  <si>
    <t>Số thu phí, lệ phí</t>
  </si>
  <si>
    <t>Lệ phí</t>
  </si>
  <si>
    <t>Lệ phí...</t>
  </si>
  <si>
    <t>Phí</t>
  </si>
  <si>
    <t>Phí...</t>
  </si>
  <si>
    <t>II</t>
  </si>
  <si>
    <t>Chi từ nguồn thu phí được để lại</t>
  </si>
  <si>
    <t>Chi sự nghiệp….</t>
  </si>
  <si>
    <t>a</t>
  </si>
  <si>
    <t>Kinh phí thường xuyên giao tự chủ</t>
  </si>
  <si>
    <t>b</t>
  </si>
  <si>
    <t>Kinh phí thường xuyên không giao tự chủ</t>
  </si>
  <si>
    <t>Chi quản lý hành chính</t>
  </si>
  <si>
    <t>Kinh phí giao thực hiện chế độ tự chủ</t>
  </si>
  <si>
    <t>Kinh phí không giao thực hiện chế độ tự chủ</t>
  </si>
  <si>
    <t>III</t>
  </si>
  <si>
    <t>Số phí, lệ phí nộp ngân sách nhà nước</t>
  </si>
  <si>
    <t>B</t>
  </si>
  <si>
    <t>Dự toán chi ngân sách nhà nước</t>
  </si>
  <si>
    <t>Nguồn ngân sách trong nước</t>
  </si>
  <si>
    <t>1.1</t>
  </si>
  <si>
    <t>1.2</t>
  </si>
  <si>
    <t>Chi sự nghiệp khoa học, công nghệ, đổi mới sáng tạo và chuyển đổi số</t>
  </si>
  <si>
    <t>2.1</t>
  </si>
  <si>
    <t>2.2</t>
  </si>
  <si>
    <t>2.3</t>
  </si>
  <si>
    <t>-</t>
  </si>
  <si>
    <t>Nhiệm vụ khoa học công nghệ, đổi mới sáng tạo</t>
  </si>
  <si>
    <t>Nhiệm vụ chuyển đổi số</t>
  </si>
  <si>
    <t>Chi sự nghiệp giáo dục, đào tạo</t>
  </si>
  <si>
    <t>3.1</t>
  </si>
  <si>
    <t>3.2</t>
  </si>
  <si>
    <t>Chi sự nghiệp y tế, dân số và gia đình</t>
  </si>
  <si>
    <t>4.1</t>
  </si>
  <si>
    <t>4.2</t>
  </si>
  <si>
    <t>Chi bảo đảm xã hội</t>
  </si>
  <si>
    <t>5.1</t>
  </si>
  <si>
    <t>5.2</t>
  </si>
  <si>
    <t>Chi hoạt động kinh tế</t>
  </si>
  <si>
    <t>6.1</t>
  </si>
  <si>
    <t>6.2</t>
  </si>
  <si>
    <t>Chi sự nghiệp bảo vệ môi trường</t>
  </si>
  <si>
    <t>7.1</t>
  </si>
  <si>
    <t>7.2</t>
  </si>
  <si>
    <t>Chi sự nghiệp văn hóa thông tin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</si>
  <si>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</si>
  <si>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</si>
  <si>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</si>
  <si>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</si>
  <si>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</si>
  <si>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</si>
  <si>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</si>
  <si>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</si>
  <si>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Nguồn vốn viện trợ</t>
  </si>
  <si>
    <t>Dự án A</t>
  </si>
  <si>
    <t>Dự án B</t>
  </si>
  <si>
    <t>Nguồn vay nợ nước ngoài</t>
  </si>
  <si>
    <t>Thủ trưởng đơn vị</t>
  </si>
  <si>
    <t>(Chữ ký, dấu)</t>
  </si>
  <si>
    <t>Họ và tên</t>
  </si>
  <si>
    <t>Đơn vị: Triệu đồng</t>
  </si>
  <si>
    <t>Kinh phí thực hiện nhiệm vụ khoa học công nghệ</t>
  </si>
  <si>
    <t>Nhiệm vụ khoa học công nghệ, đổi mới sáng tạo cấp qua Quỹ phát triển khoa học công nghệ</t>
  </si>
  <si>
    <t>Nhiệm vụ khoa học công nghệ, đổi mới sáng tạo không cấp qua Quỹ phát triển khoa học công nghệ</t>
  </si>
  <si>
    <t>Chi sự nghiệp giáo dục, đào tạo và dạy nghề</t>
  </si>
  <si>
    <t>Mẫu biểu số 75</t>
  </si>
  <si>
    <t xml:space="preserve">CÔNG KHAI THỰC HIỆN DỰ TOÁN THU- CHI NGÂN SÁCH </t>
  </si>
  <si>
    <t>Dự toán năm</t>
  </si>
  <si>
    <t>Ước thực hiện/Dự toán năm (tỷ lệ %)</t>
  </si>
  <si>
    <t>Phí ...</t>
  </si>
  <si>
    <t>Ngày     tháng     năm</t>
  </si>
  <si>
    <t xml:space="preserve">Thủ trưởng đơn vị </t>
  </si>
  <si>
    <t>THU NGÂN SÁCH NHÀ NƯỚC</t>
  </si>
  <si>
    <t>Nguồn thu thuộc ngân sách nhà nước</t>
  </si>
  <si>
    <t>Thu từ nguồn NSNN hỗ trợ (đấu thầu, đặt hàng, kinh phí miễn giảm học phí....)</t>
  </si>
  <si>
    <t>CHI NGÂN SÁCH NHÀ NƯỚC</t>
  </si>
  <si>
    <t>Mẫu biểu số 79</t>
  </si>
  <si>
    <t>Ước thực hiện/Dự toán năm (tỷ lệ%)</t>
  </si>
  <si>
    <t>Chi sự nghiệp giáo dục đào tạo</t>
  </si>
  <si>
    <t xml:space="preserve"> Khu vực kinh tế ngoài quốc doanh </t>
  </si>
  <si>
    <t>Lệ phí trước bạ</t>
  </si>
  <si>
    <t>Thuế bảo vệ môi trường</t>
  </si>
  <si>
    <t>Thuế sử dụng đất nông nghiệp</t>
  </si>
  <si>
    <t>Thuế sử dụng đất phi nông nghiệp</t>
  </si>
  <si>
    <t>Thuế thu nhập cá nhân</t>
  </si>
  <si>
    <t xml:space="preserve"> Thu phí, lệ phí</t>
  </si>
  <si>
    <t xml:space="preserve">Tiền cho thuê mặt đất, mặt nước </t>
  </si>
  <si>
    <t>Tiền sử dụng đất</t>
  </si>
  <si>
    <t>Tiền đền bù thiệt hại khi Nhà nước thu hồi đất</t>
  </si>
  <si>
    <t>Thu từ quỹ đất công ích và thu hoa lợi công sản khác</t>
  </si>
  <si>
    <t>Các khoản thu khác theo quy định của pháp luật</t>
  </si>
  <si>
    <t>Chị sự nghiệp quốc phòng</t>
  </si>
  <si>
    <t>Chi sự nghiệp an ninh</t>
  </si>
  <si>
    <t>Chi thường xuyên khác</t>
  </si>
  <si>
    <t>11.1</t>
  </si>
  <si>
    <t>11.2</t>
  </si>
  <si>
    <t>12.1</t>
  </si>
  <si>
    <t>12.2</t>
  </si>
  <si>
    <t>13.1</t>
  </si>
  <si>
    <t>13.3</t>
  </si>
  <si>
    <t xml:space="preserve">            Căn cứ Nghị định số 73/2026/NĐ-CP ngày 10 tháng 3 năm 2026 của Chính phủ quy định chi tiết thi hành một số </t>
  </si>
  <si>
    <t>điều của Luật Ngân sách nhà nước;</t>
  </si>
  <si>
    <t xml:space="preserve">           Căn cứ Thông tư số 26./2026/TT-BTC ngày 25 tháng 03năm 2026 của Bộ Tài chính quy định chi tiết và hướng dẫn </t>
  </si>
  <si>
    <t xml:space="preserve">thi hành một số điều của Nghị định số 73/2025/NĐ-CP ngày 10 tháng 3 năm 2026 của Chính phủ quy định chi tiết và hướng </t>
  </si>
  <si>
    <t>dẫn thi hành một số điều của Luật Ngân sách nhà nước.</t>
  </si>
  <si>
    <t>Ước thực hiện quý I so với cùng kỳ năm trước (tỷ lệ%)</t>
  </si>
  <si>
    <t>Ước thực hiện 3 tháng năm 2026</t>
  </si>
  <si>
    <t>Ngày     tháng  04 năm 2026</t>
  </si>
  <si>
    <t xml:space="preserve"> UBND PHƯỜNG THƯỢNG CÁT</t>
  </si>
  <si>
    <t>UBND Phường Thượng Cát công khai tình hình thực hiện dự toán thu-chi ngân sách 03 tháng như sau:</t>
  </si>
  <si>
    <t>Thực hiện 3 tháng năm 2026</t>
  </si>
  <si>
    <t>Ước thực hiện 3 tháng năm2026</t>
  </si>
  <si>
    <t>điều của Luật Ngân sách nhà nước.</t>
  </si>
  <si>
    <t>Ước thực hiện quý I năm 2026 này so với cùng kỳ năm trước (tỷ lệ %)</t>
  </si>
  <si>
    <t xml:space="preserve">           UBND Phường Thượng Cát công khai tình hình thực hiện dự toán thu-chi ngân sách 03 tháng như sau: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</si>
</sst>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2"/>
      <color theme="1"/>
      <name val="Times New Roman"/>
      <family val="1"/>
    </font>
    <font>
      <b/>
      <sz val="11.5"/>
      <color theme="1"/>
      <name val="Times New Roman"/>
      <family val="1"/>
    </font>
    <font>
      <sz val="11.5"/>
      <color theme="1"/>
      <name val="Times New Roman"/>
      <family val="1"/>
    </font>
    <font>
      <i/>
      <sz val="11.5"/>
      <color theme="1"/>
      <name val="Times New Roman"/>
      <family val="1"/>
    </font>
    <font>
      <sz val="11.5"/>
      <name val="Times New Roman"/>
      <family val="1"/>
    </font>
    <font>
      <b/>
      <i/>
      <sz val="11.5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0"/>
      <color theme="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.5"/>
      <color theme="0"/>
      <name val="Times New Roman"/>
      <family val="1"/>
    </font>
    <font>
      <b/>
      <sz val="11.5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</cellStyleXfs>
  <cellXfs count="7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justify" vertical="center" wrapText="1"/>
    </xf>
    <xf numFmtId="9" fontId="6" fillId="2" borderId="1" xfId="1" applyFont="1" applyFill="1" applyBorder="1" applyAlignment="1">
      <alignment horizontal="center" vertical="center" wrapText="1"/>
    </xf>
    <xf numFmtId="164" fontId="8" fillId="3" borderId="2" xfId="2" applyNumberFormat="1" applyFont="1" applyFill="1" applyBorder="1" applyAlignment="1">
      <alignment horizontal="left" vertical="center" wrapText="1"/>
    </xf>
    <xf numFmtId="164" fontId="8" fillId="3" borderId="2" xfId="3" quotePrefix="1" applyNumberFormat="1" applyFont="1" applyFill="1" applyBorder="1" applyAlignment="1">
      <alignment horizontal="left" vertical="center" wrapText="1"/>
    </xf>
    <xf numFmtId="3" fontId="8" fillId="3" borderId="2" xfId="0" applyNumberFormat="1" applyFont="1" applyFill="1" applyBorder="1" applyAlignment="1">
      <alignment vertical="center" wrapText="1"/>
    </xf>
    <xf numFmtId="0" fontId="8" fillId="3" borderId="2" xfId="2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9" fontId="5" fillId="2" borderId="1" xfId="1" applyFont="1" applyFill="1" applyBorder="1" applyAlignment="1">
      <alignment horizontal="center" vertical="center" wrapText="1"/>
    </xf>
    <xf numFmtId="0" fontId="5" fillId="0" borderId="0" xfId="0" applyFont="1"/>
    <xf numFmtId="3" fontId="9" fillId="2" borderId="1" xfId="0" applyNumberFormat="1" applyFont="1" applyFill="1" applyBorder="1" applyAlignment="1">
      <alignment horizontal="right" vertical="center" wrapText="1"/>
    </xf>
    <xf numFmtId="9" fontId="9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9" fontId="6" fillId="2" borderId="1" xfId="1" applyFont="1" applyFill="1" applyBorder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3" fontId="8" fillId="3" borderId="0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justify" vertical="center" wrapText="1"/>
    </xf>
    <xf numFmtId="3" fontId="10" fillId="2" borderId="2" xfId="0" applyNumberFormat="1" applyFont="1" applyFill="1" applyBorder="1" applyAlignment="1">
      <alignment horizontal="right" vertical="center" wrapText="1"/>
    </xf>
    <xf numFmtId="9" fontId="10" fillId="2" borderId="2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justify" vertical="center" wrapText="1"/>
    </xf>
    <xf numFmtId="3" fontId="11" fillId="2" borderId="2" xfId="0" applyNumberFormat="1" applyFont="1" applyFill="1" applyBorder="1" applyAlignment="1">
      <alignment horizontal="right" vertical="center" wrapText="1"/>
    </xf>
    <xf numFmtId="9" fontId="11" fillId="2" borderId="2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justify" vertical="center" wrapText="1"/>
    </xf>
    <xf numFmtId="3" fontId="18" fillId="2" borderId="2" xfId="0" applyNumberFormat="1" applyFont="1" applyFill="1" applyBorder="1" applyAlignment="1">
      <alignment horizontal="right" vertical="center" wrapText="1"/>
    </xf>
    <xf numFmtId="9" fontId="18" fillId="2" borderId="2" xfId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justify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justify" vertical="center" wrapText="1"/>
    </xf>
    <xf numFmtId="3" fontId="18" fillId="2" borderId="1" xfId="0" applyNumberFormat="1" applyFont="1" applyFill="1" applyBorder="1" applyAlignment="1">
      <alignment horizontal="right" vertical="center" wrapText="1"/>
    </xf>
    <xf numFmtId="9" fontId="18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justify" vertical="center" wrapText="1"/>
    </xf>
    <xf numFmtId="0" fontId="19" fillId="2" borderId="1" xfId="0" applyFont="1" applyFill="1" applyBorder="1" applyAlignment="1">
      <alignment horizontal="justify" vertical="center" wrapText="1"/>
    </xf>
    <xf numFmtId="3" fontId="13" fillId="2" borderId="2" xfId="0" applyNumberFormat="1" applyFont="1" applyFill="1" applyBorder="1" applyAlignment="1">
      <alignment horizontal="right" vertical="center" wrapText="1"/>
    </xf>
    <xf numFmtId="9" fontId="13" fillId="2" borderId="2" xfId="1" applyFont="1" applyFill="1" applyBorder="1" applyAlignment="1">
      <alignment horizontal="center" vertical="center" wrapText="1"/>
    </xf>
    <xf numFmtId="0" fontId="11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4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 4 2" xfId="3"/>
    <cellStyle name="Normal 5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156"/>
  <sheetViews>
    <sheetView topLeftCell="A5" workbookViewId="0">
      <selection activeCell="B10" sqref="B10"/>
    </sheetView>
  </sheetViews>
  <sheetFormatPr defaultRowHeight="15" x14ac:dyDescent="0.25"/>
  <cols>
    <col min="1" max="1" width="6.5703125" style="1" customWidth="1"/>
    <col min="2" max="2" width="50.140625" style="1" customWidth="1"/>
    <col min="3" max="3" width="12.140625" style="1" customWidth="1"/>
    <col min="4" max="4" width="12.42578125" style="1" customWidth="1"/>
    <col min="5" max="5" width="12.42578125" style="1" hidden="1" customWidth="1"/>
    <col min="6" max="7" width="11.140625" style="1" customWidth="1"/>
    <col min="8" max="16384" width="9.140625" style="1"/>
  </cols>
  <sheetData>
    <row r="1" spans="1:7" ht="15" customHeight="1" x14ac:dyDescent="0.25">
      <c r="A1" s="63" t="s">
        <v>113</v>
      </c>
      <c r="B1" s="63"/>
      <c r="C1" s="63"/>
      <c r="F1" s="62" t="s">
        <v>70</v>
      </c>
      <c r="G1" s="62"/>
    </row>
    <row r="2" spans="1:7" ht="40.5" customHeight="1" x14ac:dyDescent="0.25">
      <c r="A2" s="64" t="s">
        <v>71</v>
      </c>
      <c r="B2" s="64"/>
      <c r="C2" s="64"/>
      <c r="D2" s="64"/>
      <c r="E2" s="64"/>
      <c r="F2" s="64"/>
      <c r="G2" s="64"/>
    </row>
    <row r="3" spans="1:7" ht="21" customHeight="1" x14ac:dyDescent="0.25">
      <c r="A3" s="65" t="s">
        <v>105</v>
      </c>
      <c r="B3" s="65"/>
      <c r="C3" s="65"/>
      <c r="D3" s="65"/>
      <c r="E3" s="65"/>
      <c r="F3" s="65"/>
      <c r="G3" s="65"/>
    </row>
    <row r="4" spans="1:7" ht="21" customHeight="1" x14ac:dyDescent="0.25">
      <c r="A4" s="2" t="s">
        <v>106</v>
      </c>
      <c r="B4" s="2"/>
      <c r="C4" s="2"/>
      <c r="D4" s="2"/>
      <c r="E4" s="2"/>
      <c r="F4" s="2"/>
      <c r="G4" s="2"/>
    </row>
    <row r="5" spans="1:7" ht="21" customHeight="1" x14ac:dyDescent="0.25">
      <c r="A5" s="65" t="s">
        <v>107</v>
      </c>
      <c r="B5" s="65"/>
      <c r="C5" s="65"/>
      <c r="D5" s="65"/>
      <c r="E5" s="65"/>
      <c r="F5" s="65"/>
      <c r="G5" s="65"/>
    </row>
    <row r="6" spans="1:7" ht="21" customHeight="1" x14ac:dyDescent="0.25">
      <c r="A6" s="2" t="s">
        <v>108</v>
      </c>
      <c r="B6" s="2"/>
      <c r="C6" s="2"/>
      <c r="D6" s="2"/>
      <c r="E6" s="2"/>
      <c r="F6" s="2"/>
      <c r="G6" s="2"/>
    </row>
    <row r="7" spans="1:7" ht="21" customHeight="1" x14ac:dyDescent="0.25">
      <c r="A7" s="2" t="s">
        <v>109</v>
      </c>
      <c r="B7" s="2"/>
      <c r="C7" s="2"/>
      <c r="D7" s="2"/>
      <c r="E7" s="2"/>
      <c r="F7" s="2"/>
      <c r="G7" s="2"/>
    </row>
    <row r="8" spans="1:7" ht="21" customHeight="1" x14ac:dyDescent="0.25">
      <c r="A8" s="59" t="s">
        <v>114</v>
      </c>
      <c r="B8" s="59"/>
      <c r="C8" s="59"/>
      <c r="D8" s="59"/>
      <c r="E8" s="59"/>
      <c r="F8" s="59"/>
      <c r="G8" s="59"/>
    </row>
    <row r="9" spans="1:7" ht="21" customHeight="1" x14ac:dyDescent="0.25">
      <c r="F9" s="60" t="s">
        <v>65</v>
      </c>
      <c r="G9" s="60"/>
    </row>
    <row r="10" spans="1:7" ht="85.5" x14ac:dyDescent="0.25">
      <c r="A10" s="3" t="s">
        <v>0</v>
      </c>
      <c r="B10" s="3" t="s">
        <v>1</v>
      </c>
      <c r="C10" s="3" t="s">
        <v>72</v>
      </c>
      <c r="D10" s="3" t="s">
        <v>115</v>
      </c>
      <c r="E10" s="3" t="s">
        <v>111</v>
      </c>
      <c r="F10" s="3" t="s">
        <v>73</v>
      </c>
      <c r="G10" s="3" t="s">
        <v>110</v>
      </c>
    </row>
    <row r="11" spans="1:7" ht="23.25" customHeight="1" x14ac:dyDescent="0.25">
      <c r="A11" s="4">
        <v>1</v>
      </c>
      <c r="B11" s="4">
        <v>2</v>
      </c>
      <c r="C11" s="4">
        <v>3</v>
      </c>
      <c r="D11" s="4">
        <v>4</v>
      </c>
      <c r="E11" s="4"/>
      <c r="F11" s="4">
        <v>5</v>
      </c>
      <c r="G11" s="4">
        <v>6</v>
      </c>
    </row>
    <row r="12" spans="1:7" ht="23.25" customHeight="1" x14ac:dyDescent="0.25">
      <c r="A12" s="3" t="s">
        <v>2</v>
      </c>
      <c r="B12" s="5" t="s">
        <v>3</v>
      </c>
      <c r="C12" s="6"/>
      <c r="D12" s="6"/>
      <c r="E12" s="6"/>
      <c r="F12" s="7"/>
      <c r="G12" s="7"/>
    </row>
    <row r="13" spans="1:7" ht="23.25" customHeight="1" x14ac:dyDescent="0.25">
      <c r="A13" s="3" t="s">
        <v>4</v>
      </c>
      <c r="B13" s="5" t="s">
        <v>5</v>
      </c>
      <c r="C13" s="17">
        <f>SUM(C14:C25)</f>
        <v>432743</v>
      </c>
      <c r="D13" s="17">
        <f>SUM(D14:D25)</f>
        <v>47602.765000000007</v>
      </c>
      <c r="E13" s="17">
        <f>SUM(E14:E25)</f>
        <v>47009</v>
      </c>
      <c r="F13" s="18">
        <f>E13/C13</f>
        <v>0.10863029557959343</v>
      </c>
      <c r="G13" s="8"/>
    </row>
    <row r="14" spans="1:7" ht="23.25" customHeight="1" x14ac:dyDescent="0.25">
      <c r="A14" s="4">
        <v>1</v>
      </c>
      <c r="B14" s="9" t="s">
        <v>84</v>
      </c>
      <c r="C14" s="6">
        <v>78300</v>
      </c>
      <c r="D14" s="6">
        <v>22062.004000000001</v>
      </c>
      <c r="E14" s="6">
        <v>25834</v>
      </c>
      <c r="F14" s="8">
        <f>E14/C14</f>
        <v>0.32993614303959129</v>
      </c>
      <c r="G14" s="8"/>
    </row>
    <row r="15" spans="1:7" ht="23.25" customHeight="1" x14ac:dyDescent="0.25">
      <c r="A15" s="4">
        <v>2</v>
      </c>
      <c r="B15" s="9" t="s">
        <v>85</v>
      </c>
      <c r="C15" s="6">
        <v>26330</v>
      </c>
      <c r="D15" s="6">
        <v>4286.5439999999999</v>
      </c>
      <c r="E15" s="6">
        <v>6318</v>
      </c>
      <c r="F15" s="8">
        <f t="shared" ref="F15:F77" si="0">E15/C15</f>
        <v>0.2399544246107102</v>
      </c>
      <c r="G15" s="8"/>
    </row>
    <row r="16" spans="1:7" ht="23.25" customHeight="1" x14ac:dyDescent="0.25">
      <c r="A16" s="4">
        <v>3</v>
      </c>
      <c r="B16" s="9" t="s">
        <v>86</v>
      </c>
      <c r="C16" s="6"/>
      <c r="D16" s="6"/>
      <c r="E16" s="6"/>
      <c r="F16" s="8"/>
      <c r="G16" s="8"/>
    </row>
    <row r="17" spans="1:7" ht="23.25" customHeight="1" x14ac:dyDescent="0.25">
      <c r="A17" s="4">
        <v>4</v>
      </c>
      <c r="B17" s="9" t="s">
        <v>87</v>
      </c>
      <c r="C17" s="6"/>
      <c r="D17" s="6"/>
      <c r="E17" s="6"/>
      <c r="F17" s="8"/>
      <c r="G17" s="8"/>
    </row>
    <row r="18" spans="1:7" ht="23.25" customHeight="1" x14ac:dyDescent="0.25">
      <c r="A18" s="4">
        <v>5</v>
      </c>
      <c r="B18" s="10" t="s">
        <v>88</v>
      </c>
      <c r="C18" s="6">
        <v>3400</v>
      </c>
      <c r="D18" s="11">
        <v>93.201999999999998</v>
      </c>
      <c r="E18" s="28"/>
      <c r="F18" s="8">
        <f t="shared" si="0"/>
        <v>0</v>
      </c>
      <c r="G18" s="8"/>
    </row>
    <row r="19" spans="1:7" ht="23.25" customHeight="1" x14ac:dyDescent="0.25">
      <c r="A19" s="4">
        <v>6</v>
      </c>
      <c r="B19" s="10" t="s">
        <v>89</v>
      </c>
      <c r="C19" s="6">
        <v>32040</v>
      </c>
      <c r="D19" s="6">
        <v>8382.5939999999991</v>
      </c>
      <c r="E19" s="6">
        <v>9037</v>
      </c>
      <c r="F19" s="8">
        <f t="shared" si="0"/>
        <v>0.2820536828963795</v>
      </c>
      <c r="G19" s="8"/>
    </row>
    <row r="20" spans="1:7" ht="23.25" customHeight="1" x14ac:dyDescent="0.25">
      <c r="A20" s="4">
        <v>7</v>
      </c>
      <c r="B20" s="9" t="s">
        <v>90</v>
      </c>
      <c r="C20" s="6">
        <v>1740</v>
      </c>
      <c r="D20" s="6">
        <v>804.31899999999996</v>
      </c>
      <c r="E20" s="6">
        <v>471</v>
      </c>
      <c r="F20" s="8">
        <f t="shared" si="0"/>
        <v>0.27068965517241378</v>
      </c>
      <c r="G20" s="8"/>
    </row>
    <row r="21" spans="1:7" ht="23.25" customHeight="1" x14ac:dyDescent="0.25">
      <c r="A21" s="4">
        <v>8</v>
      </c>
      <c r="B21" s="12" t="s">
        <v>91</v>
      </c>
      <c r="C21" s="6">
        <v>9843</v>
      </c>
      <c r="D21" s="6">
        <v>24.356000000000002</v>
      </c>
      <c r="E21" s="6"/>
      <c r="F21" s="8">
        <f t="shared" si="0"/>
        <v>0</v>
      </c>
      <c r="G21" s="8"/>
    </row>
    <row r="22" spans="1:7" ht="23.25" customHeight="1" x14ac:dyDescent="0.25">
      <c r="A22" s="4">
        <v>9</v>
      </c>
      <c r="B22" s="13" t="s">
        <v>92</v>
      </c>
      <c r="C22" s="6">
        <v>279700</v>
      </c>
      <c r="D22" s="6">
        <v>10927.968000000001</v>
      </c>
      <c r="E22" s="6">
        <v>5001</v>
      </c>
      <c r="F22" s="8">
        <f t="shared" si="0"/>
        <v>1.7879871290668575E-2</v>
      </c>
      <c r="G22" s="8"/>
    </row>
    <row r="23" spans="1:7" ht="23.25" customHeight="1" x14ac:dyDescent="0.25">
      <c r="A23" s="4">
        <v>10</v>
      </c>
      <c r="B23" s="14" t="s">
        <v>93</v>
      </c>
      <c r="C23" s="6"/>
      <c r="D23" s="6"/>
      <c r="E23" s="6"/>
      <c r="F23" s="8"/>
      <c r="G23" s="8"/>
    </row>
    <row r="24" spans="1:7" ht="23.25" customHeight="1" x14ac:dyDescent="0.25">
      <c r="A24" s="4">
        <v>11</v>
      </c>
      <c r="B24" s="14" t="s">
        <v>94</v>
      </c>
      <c r="C24" s="6"/>
      <c r="D24" s="6"/>
      <c r="E24" s="6"/>
      <c r="F24" s="8"/>
      <c r="G24" s="8"/>
    </row>
    <row r="25" spans="1:7" ht="23.25" customHeight="1" x14ac:dyDescent="0.25">
      <c r="A25" s="4">
        <v>12</v>
      </c>
      <c r="B25" s="14" t="s">
        <v>95</v>
      </c>
      <c r="C25" s="6">
        <v>1390</v>
      </c>
      <c r="D25" s="6">
        <v>1021.778</v>
      </c>
      <c r="E25" s="6">
        <v>348</v>
      </c>
      <c r="F25" s="8">
        <f t="shared" si="0"/>
        <v>0.2503597122302158</v>
      </c>
      <c r="G25" s="8"/>
    </row>
    <row r="26" spans="1:7" ht="23.25" customHeight="1" x14ac:dyDescent="0.25">
      <c r="A26" s="3" t="s">
        <v>10</v>
      </c>
      <c r="B26" s="5" t="s">
        <v>11</v>
      </c>
      <c r="C26" s="6"/>
      <c r="D26" s="6"/>
      <c r="E26" s="6"/>
      <c r="F26" s="8"/>
      <c r="G26" s="8"/>
    </row>
    <row r="27" spans="1:7" ht="23.25" hidden="1" customHeight="1" x14ac:dyDescent="0.25">
      <c r="A27" s="3">
        <v>1</v>
      </c>
      <c r="B27" s="15" t="s">
        <v>12</v>
      </c>
      <c r="C27" s="6"/>
      <c r="D27" s="6"/>
      <c r="E27" s="6"/>
      <c r="F27" s="8"/>
      <c r="G27" s="8"/>
    </row>
    <row r="28" spans="1:7" ht="23.25" hidden="1" customHeight="1" x14ac:dyDescent="0.25">
      <c r="A28" s="4" t="s">
        <v>13</v>
      </c>
      <c r="B28" s="7" t="s">
        <v>14</v>
      </c>
      <c r="C28" s="6"/>
      <c r="D28" s="6"/>
      <c r="E28" s="6"/>
      <c r="F28" s="8"/>
      <c r="G28" s="8"/>
    </row>
    <row r="29" spans="1:7" ht="23.25" hidden="1" customHeight="1" x14ac:dyDescent="0.25">
      <c r="A29" s="4" t="s">
        <v>15</v>
      </c>
      <c r="B29" s="7" t="s">
        <v>16</v>
      </c>
      <c r="C29" s="6"/>
      <c r="D29" s="6"/>
      <c r="E29" s="6"/>
      <c r="F29" s="8"/>
      <c r="G29" s="8"/>
    </row>
    <row r="30" spans="1:7" ht="23.25" hidden="1" customHeight="1" x14ac:dyDescent="0.25">
      <c r="A30" s="16">
        <v>2</v>
      </c>
      <c r="B30" s="5" t="s">
        <v>17</v>
      </c>
      <c r="C30" s="6"/>
      <c r="D30" s="6"/>
      <c r="E30" s="6"/>
      <c r="F30" s="8"/>
      <c r="G30" s="8"/>
    </row>
    <row r="31" spans="1:7" ht="23.25" hidden="1" customHeight="1" x14ac:dyDescent="0.25">
      <c r="A31" s="4" t="s">
        <v>13</v>
      </c>
      <c r="B31" s="7" t="s">
        <v>18</v>
      </c>
      <c r="C31" s="6"/>
      <c r="D31" s="6"/>
      <c r="E31" s="6"/>
      <c r="F31" s="8"/>
      <c r="G31" s="8"/>
    </row>
    <row r="32" spans="1:7" ht="23.25" hidden="1" customHeight="1" x14ac:dyDescent="0.25">
      <c r="A32" s="4" t="s">
        <v>15</v>
      </c>
      <c r="B32" s="7" t="s">
        <v>19</v>
      </c>
      <c r="C32" s="6"/>
      <c r="D32" s="6"/>
      <c r="E32" s="6"/>
      <c r="F32" s="8"/>
      <c r="G32" s="8"/>
    </row>
    <row r="33" spans="1:7" s="19" customFormat="1" ht="23.25" customHeight="1" x14ac:dyDescent="0.2">
      <c r="A33" s="3" t="s">
        <v>20</v>
      </c>
      <c r="B33" s="5" t="s">
        <v>21</v>
      </c>
      <c r="C33" s="17"/>
      <c r="D33" s="17"/>
      <c r="E33" s="17"/>
      <c r="F33" s="8"/>
      <c r="G33" s="18"/>
    </row>
    <row r="34" spans="1:7" s="19" customFormat="1" ht="23.25" hidden="1" customHeight="1" x14ac:dyDescent="0.2">
      <c r="A34" s="16">
        <v>1</v>
      </c>
      <c r="B34" s="15" t="s">
        <v>6</v>
      </c>
      <c r="C34" s="20"/>
      <c r="D34" s="20"/>
      <c r="E34" s="20"/>
      <c r="F34" s="8" t="e">
        <f t="shared" si="0"/>
        <v>#DIV/0!</v>
      </c>
      <c r="G34" s="21"/>
    </row>
    <row r="35" spans="1:7" s="19" customFormat="1" ht="23.25" hidden="1" customHeight="1" x14ac:dyDescent="0.2">
      <c r="A35" s="3"/>
      <c r="B35" s="5" t="s">
        <v>7</v>
      </c>
      <c r="C35" s="17"/>
      <c r="D35" s="17"/>
      <c r="E35" s="17"/>
      <c r="F35" s="8" t="e">
        <f t="shared" si="0"/>
        <v>#DIV/0!</v>
      </c>
      <c r="G35" s="18"/>
    </row>
    <row r="36" spans="1:7" s="19" customFormat="1" ht="23.25" hidden="1" customHeight="1" x14ac:dyDescent="0.2">
      <c r="A36" s="3"/>
      <c r="B36" s="5" t="s">
        <v>7</v>
      </c>
      <c r="C36" s="17"/>
      <c r="D36" s="17"/>
      <c r="E36" s="17"/>
      <c r="F36" s="8" t="e">
        <f t="shared" si="0"/>
        <v>#DIV/0!</v>
      </c>
      <c r="G36" s="18"/>
    </row>
    <row r="37" spans="1:7" s="19" customFormat="1" ht="23.25" hidden="1" customHeight="1" x14ac:dyDescent="0.2">
      <c r="A37" s="16">
        <v>2</v>
      </c>
      <c r="B37" s="5" t="s">
        <v>8</v>
      </c>
      <c r="C37" s="17"/>
      <c r="D37" s="17"/>
      <c r="E37" s="17"/>
      <c r="F37" s="8" t="e">
        <f t="shared" si="0"/>
        <v>#DIV/0!</v>
      </c>
      <c r="G37" s="18"/>
    </row>
    <row r="38" spans="1:7" s="19" customFormat="1" ht="23.25" hidden="1" customHeight="1" x14ac:dyDescent="0.2">
      <c r="A38" s="3"/>
      <c r="B38" s="5" t="s">
        <v>74</v>
      </c>
      <c r="C38" s="17"/>
      <c r="D38" s="17"/>
      <c r="E38" s="17"/>
      <c r="F38" s="8" t="e">
        <f t="shared" si="0"/>
        <v>#DIV/0!</v>
      </c>
      <c r="G38" s="18"/>
    </row>
    <row r="39" spans="1:7" s="19" customFormat="1" ht="23.25" hidden="1" customHeight="1" x14ac:dyDescent="0.2">
      <c r="A39" s="3"/>
      <c r="B39" s="5" t="s">
        <v>9</v>
      </c>
      <c r="C39" s="17"/>
      <c r="D39" s="17"/>
      <c r="E39" s="17"/>
      <c r="F39" s="8" t="e">
        <f t="shared" si="0"/>
        <v>#DIV/0!</v>
      </c>
      <c r="G39" s="18"/>
    </row>
    <row r="40" spans="1:7" s="19" customFormat="1" ht="23.25" customHeight="1" x14ac:dyDescent="0.2">
      <c r="A40" s="3" t="s">
        <v>22</v>
      </c>
      <c r="B40" s="5" t="s">
        <v>23</v>
      </c>
      <c r="C40" s="17">
        <f>C41+C86+C117</f>
        <v>177842</v>
      </c>
      <c r="D40" s="17">
        <f>D41+D86+D117</f>
        <v>49964.521832999984</v>
      </c>
      <c r="E40" s="17">
        <f>E41+E86+E117</f>
        <v>36037</v>
      </c>
      <c r="F40" s="18">
        <f t="shared" si="0"/>
        <v>0.20263492313401785</v>
      </c>
      <c r="G40" s="18"/>
    </row>
    <row r="41" spans="1:7" s="19" customFormat="1" ht="23.25" customHeight="1" x14ac:dyDescent="0.2">
      <c r="A41" s="3" t="s">
        <v>4</v>
      </c>
      <c r="B41" s="5" t="s">
        <v>24</v>
      </c>
      <c r="C41" s="17">
        <f>C42+C45+C53+C56+C59+C62+C65+C68+C71+C74+C77+C80+C83</f>
        <v>177842</v>
      </c>
      <c r="D41" s="17">
        <f>D42+D45+D53+D56+D59+D62+D65+D68+D71+D74+D77+D80+D83</f>
        <v>49964.521832999984</v>
      </c>
      <c r="E41" s="17">
        <f>E42+E45+E53+E56+E59+E62+E65+E68+E71+E74+E77+E80+E83</f>
        <v>36037</v>
      </c>
      <c r="F41" s="18">
        <f t="shared" si="0"/>
        <v>0.20263492313401785</v>
      </c>
      <c r="G41" s="18"/>
    </row>
    <row r="42" spans="1:7" s="19" customFormat="1" ht="23.25" customHeight="1" x14ac:dyDescent="0.2">
      <c r="A42" s="3">
        <v>1</v>
      </c>
      <c r="B42" s="5" t="s">
        <v>17</v>
      </c>
      <c r="C42" s="6">
        <v>35818</v>
      </c>
      <c r="D42" s="6">
        <v>12368.204709</v>
      </c>
      <c r="E42" s="6">
        <v>7828</v>
      </c>
      <c r="F42" s="8">
        <f t="shared" si="0"/>
        <v>0.21854933273772964</v>
      </c>
      <c r="G42" s="8"/>
    </row>
    <row r="43" spans="1:7" ht="23.25" customHeight="1" x14ac:dyDescent="0.25">
      <c r="A43" s="4" t="s">
        <v>25</v>
      </c>
      <c r="B43" s="7" t="s">
        <v>18</v>
      </c>
      <c r="C43" s="6"/>
      <c r="D43" s="6"/>
      <c r="E43" s="6"/>
      <c r="F43" s="8"/>
      <c r="G43" s="8"/>
    </row>
    <row r="44" spans="1:7" ht="23.25" customHeight="1" x14ac:dyDescent="0.25">
      <c r="A44" s="4" t="s">
        <v>26</v>
      </c>
      <c r="B44" s="7" t="s">
        <v>19</v>
      </c>
      <c r="C44" s="6"/>
      <c r="D44" s="6"/>
      <c r="E44" s="6"/>
      <c r="F44" s="8"/>
      <c r="G44" s="8"/>
    </row>
    <row r="45" spans="1:7" s="19" customFormat="1" ht="30" customHeight="1" x14ac:dyDescent="0.2">
      <c r="A45" s="3">
        <v>2</v>
      </c>
      <c r="B45" s="5" t="s">
        <v>27</v>
      </c>
      <c r="C45" s="6">
        <v>1487</v>
      </c>
      <c r="D45" s="6">
        <v>56.16</v>
      </c>
      <c r="E45" s="6"/>
      <c r="F45" s="8">
        <f t="shared" si="0"/>
        <v>0</v>
      </c>
      <c r="G45" s="8"/>
    </row>
    <row r="46" spans="1:7" ht="23.25" customHeight="1" x14ac:dyDescent="0.25">
      <c r="A46" s="4" t="s">
        <v>28</v>
      </c>
      <c r="B46" s="7" t="s">
        <v>66</v>
      </c>
      <c r="C46" s="6"/>
      <c r="D46" s="6"/>
      <c r="E46" s="6"/>
      <c r="F46" s="8"/>
      <c r="G46" s="8"/>
    </row>
    <row r="47" spans="1:7" ht="33.75" customHeight="1" x14ac:dyDescent="0.25">
      <c r="A47" s="4" t="s">
        <v>31</v>
      </c>
      <c r="B47" s="22" t="s">
        <v>67</v>
      </c>
      <c r="C47" s="6"/>
      <c r="D47" s="6"/>
      <c r="E47" s="6"/>
      <c r="F47" s="8"/>
      <c r="G47" s="8"/>
    </row>
    <row r="48" spans="1:7" ht="33.75" customHeight="1" x14ac:dyDescent="0.25">
      <c r="A48" s="4" t="s">
        <v>31</v>
      </c>
      <c r="B48" s="22" t="s">
        <v>68</v>
      </c>
      <c r="C48" s="6"/>
      <c r="D48" s="6"/>
      <c r="E48" s="6"/>
      <c r="F48" s="8"/>
      <c r="G48" s="8"/>
    </row>
    <row r="49" spans="1:7" ht="23.25" customHeight="1" x14ac:dyDescent="0.25">
      <c r="A49" s="4" t="s">
        <v>29</v>
      </c>
      <c r="B49" s="7" t="s">
        <v>14</v>
      </c>
      <c r="C49" s="6"/>
      <c r="D49" s="6"/>
      <c r="E49" s="6"/>
      <c r="F49" s="8"/>
      <c r="G49" s="8"/>
    </row>
    <row r="50" spans="1:7" ht="23.25" customHeight="1" x14ac:dyDescent="0.25">
      <c r="A50" s="4" t="s">
        <v>30</v>
      </c>
      <c r="B50" s="7" t="s">
        <v>16</v>
      </c>
      <c r="C50" s="6"/>
      <c r="D50" s="6"/>
      <c r="E50" s="6"/>
      <c r="F50" s="8"/>
      <c r="G50" s="8"/>
    </row>
    <row r="51" spans="1:7" ht="23.25" customHeight="1" x14ac:dyDescent="0.25">
      <c r="A51" s="4" t="s">
        <v>31</v>
      </c>
      <c r="B51" s="22" t="s">
        <v>32</v>
      </c>
      <c r="C51" s="6"/>
      <c r="D51" s="6"/>
      <c r="E51" s="6"/>
      <c r="F51" s="8"/>
      <c r="G51" s="8"/>
    </row>
    <row r="52" spans="1:7" ht="23.25" customHeight="1" x14ac:dyDescent="0.25">
      <c r="A52" s="4" t="s">
        <v>31</v>
      </c>
      <c r="B52" s="22" t="s">
        <v>33</v>
      </c>
      <c r="C52" s="6"/>
      <c r="D52" s="6"/>
      <c r="E52" s="6"/>
      <c r="F52" s="8"/>
      <c r="G52" s="8"/>
    </row>
    <row r="53" spans="1:7" s="19" customFormat="1" ht="23.25" customHeight="1" x14ac:dyDescent="0.2">
      <c r="A53" s="3">
        <v>3</v>
      </c>
      <c r="B53" s="5" t="s">
        <v>34</v>
      </c>
      <c r="C53" s="6">
        <v>82576</v>
      </c>
      <c r="D53" s="6">
        <v>18123.571490999999</v>
      </c>
      <c r="E53" s="6">
        <v>20346</v>
      </c>
      <c r="F53" s="8">
        <f t="shared" si="0"/>
        <v>0.2463912032551831</v>
      </c>
      <c r="G53" s="8"/>
    </row>
    <row r="54" spans="1:7" ht="23.25" customHeight="1" x14ac:dyDescent="0.25">
      <c r="A54" s="4" t="s">
        <v>35</v>
      </c>
      <c r="B54" s="7" t="s">
        <v>14</v>
      </c>
      <c r="C54" s="6"/>
      <c r="D54" s="6"/>
      <c r="E54" s="6"/>
      <c r="F54" s="8"/>
      <c r="G54" s="8"/>
    </row>
    <row r="55" spans="1:7" ht="23.25" customHeight="1" x14ac:dyDescent="0.25">
      <c r="A55" s="4" t="s">
        <v>36</v>
      </c>
      <c r="B55" s="7" t="s">
        <v>16</v>
      </c>
      <c r="C55" s="6"/>
      <c r="D55" s="6"/>
      <c r="E55" s="6"/>
      <c r="F55" s="8"/>
      <c r="G55" s="8"/>
    </row>
    <row r="56" spans="1:7" s="19" customFormat="1" ht="23.25" customHeight="1" x14ac:dyDescent="0.2">
      <c r="A56" s="3">
        <v>4</v>
      </c>
      <c r="B56" s="5" t="s">
        <v>37</v>
      </c>
      <c r="C56" s="6">
        <v>8029</v>
      </c>
      <c r="D56" s="6">
        <v>1673.602351</v>
      </c>
      <c r="E56" s="6">
        <v>3808</v>
      </c>
      <c r="F56" s="8">
        <f t="shared" si="0"/>
        <v>0.47428073234524848</v>
      </c>
      <c r="G56" s="8"/>
    </row>
    <row r="57" spans="1:7" ht="23.25" customHeight="1" x14ac:dyDescent="0.25">
      <c r="A57" s="4" t="s">
        <v>38</v>
      </c>
      <c r="B57" s="7" t="s">
        <v>14</v>
      </c>
      <c r="C57" s="6"/>
      <c r="D57" s="6"/>
      <c r="E57" s="6"/>
      <c r="F57" s="8"/>
      <c r="G57" s="8"/>
    </row>
    <row r="58" spans="1:7" ht="23.25" customHeight="1" x14ac:dyDescent="0.25">
      <c r="A58" s="4" t="s">
        <v>39</v>
      </c>
      <c r="B58" s="7" t="s">
        <v>16</v>
      </c>
      <c r="C58" s="6"/>
      <c r="D58" s="6"/>
      <c r="E58" s="6"/>
      <c r="F58" s="8"/>
      <c r="G58" s="8"/>
    </row>
    <row r="59" spans="1:7" s="19" customFormat="1" ht="23.25" customHeight="1" x14ac:dyDescent="0.2">
      <c r="A59" s="3">
        <v>5</v>
      </c>
      <c r="B59" s="5" t="s">
        <v>40</v>
      </c>
      <c r="C59" s="6">
        <v>12236</v>
      </c>
      <c r="D59" s="6">
        <v>5804.6890999999996</v>
      </c>
      <c r="E59" s="6">
        <v>2674</v>
      </c>
      <c r="F59" s="8">
        <f t="shared" si="0"/>
        <v>0.21853546910755148</v>
      </c>
      <c r="G59" s="8"/>
    </row>
    <row r="60" spans="1:7" ht="23.25" customHeight="1" x14ac:dyDescent="0.25">
      <c r="A60" s="4" t="s">
        <v>41</v>
      </c>
      <c r="B60" s="7" t="s">
        <v>14</v>
      </c>
      <c r="C60" s="6"/>
      <c r="D60" s="6"/>
      <c r="E60" s="6"/>
      <c r="F60" s="8"/>
      <c r="G60" s="8"/>
    </row>
    <row r="61" spans="1:7" ht="23.25" customHeight="1" x14ac:dyDescent="0.25">
      <c r="A61" s="4" t="s">
        <v>42</v>
      </c>
      <c r="B61" s="7" t="s">
        <v>16</v>
      </c>
      <c r="C61" s="6"/>
      <c r="D61" s="6"/>
      <c r="E61" s="6"/>
      <c r="F61" s="8"/>
      <c r="G61" s="8"/>
    </row>
    <row r="62" spans="1:7" s="19" customFormat="1" ht="23.25" customHeight="1" x14ac:dyDescent="0.2">
      <c r="A62" s="3">
        <v>6</v>
      </c>
      <c r="B62" s="5" t="s">
        <v>43</v>
      </c>
      <c r="C62" s="6">
        <v>4090</v>
      </c>
      <c r="D62" s="6">
        <v>58.821927000000002</v>
      </c>
      <c r="E62" s="6">
        <v>50</v>
      </c>
      <c r="F62" s="8">
        <f t="shared" si="0"/>
        <v>1.2224938875305624E-2</v>
      </c>
      <c r="G62" s="8"/>
    </row>
    <row r="63" spans="1:7" ht="23.25" customHeight="1" x14ac:dyDescent="0.25">
      <c r="A63" s="4" t="s">
        <v>44</v>
      </c>
      <c r="B63" s="7" t="s">
        <v>14</v>
      </c>
      <c r="C63" s="6"/>
      <c r="D63" s="6"/>
      <c r="E63" s="6"/>
      <c r="F63" s="8"/>
      <c r="G63" s="8"/>
    </row>
    <row r="64" spans="1:7" ht="23.25" customHeight="1" x14ac:dyDescent="0.25">
      <c r="A64" s="4" t="s">
        <v>45</v>
      </c>
      <c r="B64" s="7" t="s">
        <v>16</v>
      </c>
      <c r="C64" s="6"/>
      <c r="D64" s="6"/>
      <c r="E64" s="6"/>
      <c r="F64" s="8"/>
      <c r="G64" s="8"/>
    </row>
    <row r="65" spans="1:7" s="19" customFormat="1" ht="23.25" customHeight="1" x14ac:dyDescent="0.2">
      <c r="A65" s="3">
        <v>7</v>
      </c>
      <c r="B65" s="5" t="s">
        <v>46</v>
      </c>
      <c r="C65" s="6">
        <v>19156</v>
      </c>
      <c r="D65" s="6">
        <v>9078.4500000000007</v>
      </c>
      <c r="E65" s="6">
        <v>18</v>
      </c>
      <c r="F65" s="8">
        <f t="shared" si="0"/>
        <v>9.396533723115473E-4</v>
      </c>
      <c r="G65" s="8"/>
    </row>
    <row r="66" spans="1:7" ht="23.25" customHeight="1" x14ac:dyDescent="0.25">
      <c r="A66" s="4" t="s">
        <v>47</v>
      </c>
      <c r="B66" s="7" t="s">
        <v>14</v>
      </c>
      <c r="C66" s="6"/>
      <c r="D66" s="6"/>
      <c r="E66" s="6"/>
      <c r="F66" s="8"/>
      <c r="G66" s="8"/>
    </row>
    <row r="67" spans="1:7" ht="23.25" customHeight="1" x14ac:dyDescent="0.25">
      <c r="A67" s="4" t="s">
        <v>48</v>
      </c>
      <c r="B67" s="7" t="s">
        <v>16</v>
      </c>
      <c r="C67" s="6"/>
      <c r="D67" s="6"/>
      <c r="E67" s="6"/>
      <c r="F67" s="8"/>
      <c r="G67" s="8"/>
    </row>
    <row r="68" spans="1:7" s="19" customFormat="1" ht="23.25" customHeight="1" x14ac:dyDescent="0.2">
      <c r="A68" s="3">
        <v>8</v>
      </c>
      <c r="B68" s="5" t="s">
        <v>49</v>
      </c>
      <c r="C68" s="6">
        <v>1372</v>
      </c>
      <c r="D68" s="6">
        <v>822.32605699999999</v>
      </c>
      <c r="E68" s="6">
        <v>335</v>
      </c>
      <c r="F68" s="8">
        <f t="shared" si="0"/>
        <v>0.24416909620991253</v>
      </c>
      <c r="G68" s="8"/>
    </row>
    <row r="69" spans="1:7" ht="23.25" customHeight="1" x14ac:dyDescent="0.25">
      <c r="A69" s="4" t="s">
        <v>50</v>
      </c>
      <c r="B69" s="7" t="s">
        <v>14</v>
      </c>
      <c r="C69" s="6"/>
      <c r="D69" s="6"/>
      <c r="E69" s="6"/>
      <c r="F69" s="8"/>
      <c r="G69" s="8"/>
    </row>
    <row r="70" spans="1:7" ht="23.25" customHeight="1" x14ac:dyDescent="0.25">
      <c r="A70" s="4" t="s">
        <v>51</v>
      </c>
      <c r="B70" s="7" t="s">
        <v>16</v>
      </c>
      <c r="C70" s="6"/>
      <c r="D70" s="6"/>
      <c r="E70" s="6"/>
      <c r="F70" s="8"/>
      <c r="G70" s="8"/>
    </row>
    <row r="71" spans="1:7" s="19" customFormat="1" ht="23.25" customHeight="1" x14ac:dyDescent="0.2">
      <c r="A71" s="3">
        <v>9</v>
      </c>
      <c r="B71" s="5" t="s">
        <v>52</v>
      </c>
      <c r="C71" s="6">
        <v>49</v>
      </c>
      <c r="D71" s="6">
        <v>1.3919619999999999</v>
      </c>
      <c r="E71" s="6">
        <v>12</v>
      </c>
      <c r="F71" s="8">
        <f t="shared" si="0"/>
        <v>0.24489795918367346</v>
      </c>
      <c r="G71" s="8"/>
    </row>
    <row r="72" spans="1:7" ht="23.25" customHeight="1" x14ac:dyDescent="0.25">
      <c r="A72" s="4" t="s">
        <v>53</v>
      </c>
      <c r="B72" s="7" t="s">
        <v>14</v>
      </c>
      <c r="C72" s="6"/>
      <c r="D72" s="6"/>
      <c r="E72" s="6"/>
      <c r="F72" s="8"/>
      <c r="G72" s="8"/>
    </row>
    <row r="73" spans="1:7" ht="23.25" customHeight="1" x14ac:dyDescent="0.25">
      <c r="A73" s="4" t="s">
        <v>54</v>
      </c>
      <c r="B73" s="7" t="s">
        <v>16</v>
      </c>
      <c r="C73" s="6"/>
      <c r="D73" s="6"/>
      <c r="E73" s="6"/>
      <c r="F73" s="8"/>
      <c r="G73" s="8"/>
    </row>
    <row r="74" spans="1:7" s="19" customFormat="1" ht="23.25" customHeight="1" x14ac:dyDescent="0.2">
      <c r="A74" s="3">
        <v>10</v>
      </c>
      <c r="B74" s="5" t="s">
        <v>55</v>
      </c>
      <c r="C74" s="6">
        <v>316</v>
      </c>
      <c r="D74" s="6">
        <v>151.29436000000001</v>
      </c>
      <c r="E74" s="6">
        <v>69</v>
      </c>
      <c r="F74" s="8">
        <f t="shared" si="0"/>
        <v>0.21835443037974683</v>
      </c>
      <c r="G74" s="8"/>
    </row>
    <row r="75" spans="1:7" ht="23.25" customHeight="1" x14ac:dyDescent="0.25">
      <c r="A75" s="4" t="s">
        <v>56</v>
      </c>
      <c r="B75" s="7" t="s">
        <v>14</v>
      </c>
      <c r="C75" s="6"/>
      <c r="D75" s="6"/>
      <c r="E75" s="6"/>
      <c r="F75" s="8"/>
      <c r="G75" s="8"/>
    </row>
    <row r="76" spans="1:7" ht="23.25" customHeight="1" x14ac:dyDescent="0.25">
      <c r="A76" s="4" t="s">
        <v>57</v>
      </c>
      <c r="B76" s="7" t="s">
        <v>16</v>
      </c>
      <c r="C76" s="6"/>
      <c r="D76" s="6"/>
      <c r="E76" s="6"/>
      <c r="F76" s="8"/>
      <c r="G76" s="8"/>
    </row>
    <row r="77" spans="1:7" s="19" customFormat="1" ht="23.25" customHeight="1" x14ac:dyDescent="0.2">
      <c r="A77" s="3">
        <v>11</v>
      </c>
      <c r="B77" s="5" t="s">
        <v>96</v>
      </c>
      <c r="C77" s="6">
        <v>1610</v>
      </c>
      <c r="D77" s="6">
        <v>1232.7816089999999</v>
      </c>
      <c r="E77" s="6">
        <v>396</v>
      </c>
      <c r="F77" s="8">
        <f t="shared" si="0"/>
        <v>0.24596273291925466</v>
      </c>
      <c r="G77" s="8"/>
    </row>
    <row r="78" spans="1:7" ht="23.25" customHeight="1" x14ac:dyDescent="0.25">
      <c r="A78" s="4" t="s">
        <v>99</v>
      </c>
      <c r="B78" s="7" t="s">
        <v>14</v>
      </c>
      <c r="C78" s="6"/>
      <c r="D78" s="6"/>
      <c r="E78" s="6"/>
      <c r="F78" s="8"/>
      <c r="G78" s="8"/>
    </row>
    <row r="79" spans="1:7" ht="23.25" customHeight="1" x14ac:dyDescent="0.25">
      <c r="A79" s="4" t="s">
        <v>100</v>
      </c>
      <c r="B79" s="7" t="s">
        <v>16</v>
      </c>
      <c r="C79" s="6"/>
      <c r="D79" s="6"/>
      <c r="E79" s="6"/>
      <c r="F79" s="8"/>
      <c r="G79" s="8"/>
    </row>
    <row r="80" spans="1:7" s="19" customFormat="1" ht="23.25" customHeight="1" x14ac:dyDescent="0.2">
      <c r="A80" s="3">
        <v>12</v>
      </c>
      <c r="B80" s="5" t="s">
        <v>97</v>
      </c>
      <c r="C80" s="6">
        <v>2022</v>
      </c>
      <c r="D80" s="6">
        <v>593.22826699999996</v>
      </c>
      <c r="E80" s="6">
        <v>501</v>
      </c>
      <c r="F80" s="8">
        <f t="shared" ref="F80:F83" si="1">E80/C80</f>
        <v>0.24777448071216618</v>
      </c>
      <c r="G80" s="8"/>
    </row>
    <row r="81" spans="1:7" ht="23.25" customHeight="1" x14ac:dyDescent="0.25">
      <c r="A81" s="4" t="s">
        <v>101</v>
      </c>
      <c r="B81" s="7" t="s">
        <v>14</v>
      </c>
      <c r="C81" s="6"/>
      <c r="D81" s="6"/>
      <c r="E81" s="6"/>
      <c r="F81" s="8"/>
      <c r="G81" s="8"/>
    </row>
    <row r="82" spans="1:7" ht="23.25" customHeight="1" x14ac:dyDescent="0.25">
      <c r="A82" s="4" t="s">
        <v>102</v>
      </c>
      <c r="B82" s="7" t="s">
        <v>16</v>
      </c>
      <c r="C82" s="6"/>
      <c r="D82" s="6"/>
      <c r="E82" s="6"/>
      <c r="F82" s="8"/>
      <c r="G82" s="8"/>
    </row>
    <row r="83" spans="1:7" s="19" customFormat="1" ht="23.25" customHeight="1" x14ac:dyDescent="0.2">
      <c r="A83" s="3">
        <v>13</v>
      </c>
      <c r="B83" s="5" t="s">
        <v>98</v>
      </c>
      <c r="C83" s="6">
        <v>9081</v>
      </c>
      <c r="D83" s="6"/>
      <c r="E83" s="6"/>
      <c r="F83" s="8">
        <f t="shared" si="1"/>
        <v>0</v>
      </c>
      <c r="G83" s="8"/>
    </row>
    <row r="84" spans="1:7" ht="23.25" customHeight="1" x14ac:dyDescent="0.25">
      <c r="A84" s="4" t="s">
        <v>103</v>
      </c>
      <c r="B84" s="7" t="s">
        <v>14</v>
      </c>
      <c r="C84" s="6"/>
      <c r="D84" s="6"/>
      <c r="E84" s="6"/>
      <c r="F84" s="8"/>
      <c r="G84" s="8"/>
    </row>
    <row r="85" spans="1:7" ht="23.25" customHeight="1" x14ac:dyDescent="0.25">
      <c r="A85" s="4" t="s">
        <v>104</v>
      </c>
      <c r="B85" s="7" t="s">
        <v>16</v>
      </c>
      <c r="C85" s="6"/>
      <c r="D85" s="6"/>
      <c r="E85" s="6"/>
      <c r="F85" s="8"/>
      <c r="G85" s="8"/>
    </row>
    <row r="86" spans="1:7" ht="23.25" customHeight="1" x14ac:dyDescent="0.25">
      <c r="A86" s="3" t="s">
        <v>10</v>
      </c>
      <c r="B86" s="5" t="s">
        <v>58</v>
      </c>
      <c r="C86" s="6"/>
      <c r="D86" s="6"/>
      <c r="E86" s="6"/>
      <c r="F86" s="8"/>
      <c r="G86" s="8"/>
    </row>
    <row r="87" spans="1:7" ht="23.25" hidden="1" customHeight="1" x14ac:dyDescent="0.25">
      <c r="A87" s="3">
        <v>1</v>
      </c>
      <c r="B87" s="5" t="s">
        <v>17</v>
      </c>
      <c r="C87" s="6"/>
      <c r="D87" s="6"/>
      <c r="E87" s="6"/>
      <c r="F87" s="8"/>
      <c r="G87" s="8"/>
    </row>
    <row r="88" spans="1:7" ht="23.25" hidden="1" customHeight="1" x14ac:dyDescent="0.25">
      <c r="A88" s="4" t="s">
        <v>25</v>
      </c>
      <c r="B88" s="7" t="s">
        <v>59</v>
      </c>
      <c r="C88" s="6"/>
      <c r="D88" s="6"/>
      <c r="E88" s="6"/>
      <c r="F88" s="8"/>
      <c r="G88" s="8"/>
    </row>
    <row r="89" spans="1:7" ht="23.25" hidden="1" customHeight="1" x14ac:dyDescent="0.25">
      <c r="A89" s="4" t="s">
        <v>26</v>
      </c>
      <c r="B89" s="7" t="s">
        <v>60</v>
      </c>
      <c r="C89" s="6"/>
      <c r="D89" s="6"/>
      <c r="E89" s="6"/>
      <c r="F89" s="8"/>
      <c r="G89" s="8"/>
    </row>
    <row r="90" spans="1:7" ht="34.5" hidden="1" customHeight="1" x14ac:dyDescent="0.25">
      <c r="A90" s="3">
        <v>2</v>
      </c>
      <c r="B90" s="5" t="s">
        <v>27</v>
      </c>
      <c r="C90" s="6"/>
      <c r="D90" s="6"/>
      <c r="E90" s="6"/>
      <c r="F90" s="8"/>
      <c r="G90" s="8"/>
    </row>
    <row r="91" spans="1:7" ht="23.25" hidden="1" customHeight="1" x14ac:dyDescent="0.25">
      <c r="A91" s="4" t="s">
        <v>28</v>
      </c>
      <c r="B91" s="7" t="s">
        <v>59</v>
      </c>
      <c r="C91" s="6"/>
      <c r="D91" s="6"/>
      <c r="E91" s="6"/>
      <c r="F91" s="8"/>
      <c r="G91" s="8"/>
    </row>
    <row r="92" spans="1:7" ht="23.25" hidden="1" customHeight="1" x14ac:dyDescent="0.25">
      <c r="A92" s="4" t="s">
        <v>29</v>
      </c>
      <c r="B92" s="7" t="s">
        <v>60</v>
      </c>
      <c r="C92" s="6"/>
      <c r="D92" s="6"/>
      <c r="E92" s="6"/>
      <c r="F92" s="8"/>
      <c r="G92" s="8"/>
    </row>
    <row r="93" spans="1:7" ht="23.25" hidden="1" customHeight="1" x14ac:dyDescent="0.25">
      <c r="A93" s="3">
        <v>3</v>
      </c>
      <c r="B93" s="5" t="s">
        <v>69</v>
      </c>
      <c r="C93" s="6"/>
      <c r="D93" s="6"/>
      <c r="E93" s="6"/>
      <c r="F93" s="8"/>
      <c r="G93" s="8"/>
    </row>
    <row r="94" spans="1:7" ht="23.25" hidden="1" customHeight="1" x14ac:dyDescent="0.25">
      <c r="A94" s="4" t="s">
        <v>35</v>
      </c>
      <c r="B94" s="7" t="s">
        <v>59</v>
      </c>
      <c r="C94" s="6"/>
      <c r="D94" s="6"/>
      <c r="E94" s="6"/>
      <c r="F94" s="8"/>
      <c r="G94" s="8"/>
    </row>
    <row r="95" spans="1:7" ht="23.25" hidden="1" customHeight="1" x14ac:dyDescent="0.25">
      <c r="A95" s="4" t="s">
        <v>36</v>
      </c>
      <c r="B95" s="7" t="s">
        <v>60</v>
      </c>
      <c r="C95" s="6"/>
      <c r="D95" s="6"/>
      <c r="E95" s="6"/>
      <c r="F95" s="8"/>
      <c r="G95" s="8"/>
    </row>
    <row r="96" spans="1:7" ht="23.25" hidden="1" customHeight="1" x14ac:dyDescent="0.25">
      <c r="A96" s="3">
        <v>4</v>
      </c>
      <c r="B96" s="5" t="s">
        <v>37</v>
      </c>
      <c r="C96" s="6"/>
      <c r="D96" s="6"/>
      <c r="E96" s="6"/>
      <c r="F96" s="8"/>
      <c r="G96" s="8"/>
    </row>
    <row r="97" spans="1:7" ht="23.25" hidden="1" customHeight="1" x14ac:dyDescent="0.25">
      <c r="A97" s="4" t="s">
        <v>38</v>
      </c>
      <c r="B97" s="7" t="s">
        <v>59</v>
      </c>
      <c r="C97" s="6"/>
      <c r="D97" s="6"/>
      <c r="E97" s="6"/>
      <c r="F97" s="8"/>
      <c r="G97" s="8"/>
    </row>
    <row r="98" spans="1:7" ht="23.25" hidden="1" customHeight="1" x14ac:dyDescent="0.25">
      <c r="A98" s="4" t="s">
        <v>39</v>
      </c>
      <c r="B98" s="7" t="s">
        <v>60</v>
      </c>
      <c r="C98" s="6"/>
      <c r="D98" s="6"/>
      <c r="E98" s="6"/>
      <c r="F98" s="8"/>
      <c r="G98" s="8"/>
    </row>
    <row r="99" spans="1:7" ht="23.25" hidden="1" customHeight="1" x14ac:dyDescent="0.25">
      <c r="A99" s="3">
        <v>5</v>
      </c>
      <c r="B99" s="5" t="s">
        <v>40</v>
      </c>
      <c r="C99" s="6"/>
      <c r="D99" s="6"/>
      <c r="E99" s="6"/>
      <c r="F99" s="8"/>
      <c r="G99" s="8"/>
    </row>
    <row r="100" spans="1:7" ht="23.25" hidden="1" customHeight="1" x14ac:dyDescent="0.25">
      <c r="A100" s="4" t="s">
        <v>41</v>
      </c>
      <c r="B100" s="7" t="s">
        <v>59</v>
      </c>
      <c r="C100" s="6"/>
      <c r="D100" s="6"/>
      <c r="E100" s="6"/>
      <c r="F100" s="8"/>
      <c r="G100" s="8"/>
    </row>
    <row r="101" spans="1:7" ht="23.25" hidden="1" customHeight="1" x14ac:dyDescent="0.25">
      <c r="A101" s="4" t="s">
        <v>29</v>
      </c>
      <c r="B101" s="7" t="s">
        <v>60</v>
      </c>
      <c r="C101" s="6"/>
      <c r="D101" s="6"/>
      <c r="E101" s="6"/>
      <c r="F101" s="8"/>
      <c r="G101" s="8"/>
    </row>
    <row r="102" spans="1:7" ht="23.25" hidden="1" customHeight="1" x14ac:dyDescent="0.25">
      <c r="A102" s="3">
        <v>6</v>
      </c>
      <c r="B102" s="5" t="s">
        <v>43</v>
      </c>
      <c r="C102" s="6"/>
      <c r="D102" s="6"/>
      <c r="E102" s="6"/>
      <c r="F102" s="8"/>
      <c r="G102" s="8"/>
    </row>
    <row r="103" spans="1:7" ht="23.25" hidden="1" customHeight="1" x14ac:dyDescent="0.25">
      <c r="A103" s="4" t="s">
        <v>44</v>
      </c>
      <c r="B103" s="7" t="s">
        <v>59</v>
      </c>
      <c r="C103" s="6"/>
      <c r="D103" s="6"/>
      <c r="E103" s="6"/>
      <c r="F103" s="8"/>
      <c r="G103" s="8"/>
    </row>
    <row r="104" spans="1:7" ht="23.25" hidden="1" customHeight="1" x14ac:dyDescent="0.25">
      <c r="A104" s="4" t="s">
        <v>45</v>
      </c>
      <c r="B104" s="7" t="s">
        <v>60</v>
      </c>
      <c r="C104" s="6"/>
      <c r="D104" s="6"/>
      <c r="E104" s="6"/>
      <c r="F104" s="8"/>
      <c r="G104" s="8"/>
    </row>
    <row r="105" spans="1:7" ht="23.25" hidden="1" customHeight="1" x14ac:dyDescent="0.25">
      <c r="A105" s="3">
        <v>7</v>
      </c>
      <c r="B105" s="5" t="s">
        <v>46</v>
      </c>
      <c r="C105" s="6"/>
      <c r="D105" s="6"/>
      <c r="E105" s="6"/>
      <c r="F105" s="8"/>
      <c r="G105" s="8"/>
    </row>
    <row r="106" spans="1:7" ht="23.25" hidden="1" customHeight="1" x14ac:dyDescent="0.25">
      <c r="A106" s="4" t="s">
        <v>47</v>
      </c>
      <c r="B106" s="7" t="s">
        <v>59</v>
      </c>
      <c r="C106" s="6"/>
      <c r="D106" s="6"/>
      <c r="E106" s="6"/>
      <c r="F106" s="8"/>
      <c r="G106" s="8"/>
    </row>
    <row r="107" spans="1:7" ht="23.25" hidden="1" customHeight="1" x14ac:dyDescent="0.25">
      <c r="A107" s="4" t="s">
        <v>48</v>
      </c>
      <c r="B107" s="7" t="s">
        <v>60</v>
      </c>
      <c r="C107" s="6"/>
      <c r="D107" s="6"/>
      <c r="E107" s="6"/>
      <c r="F107" s="8"/>
      <c r="G107" s="8"/>
    </row>
    <row r="108" spans="1:7" ht="23.25" hidden="1" customHeight="1" x14ac:dyDescent="0.25">
      <c r="A108" s="3">
        <v>8</v>
      </c>
      <c r="B108" s="5" t="s">
        <v>49</v>
      </c>
      <c r="C108" s="6"/>
      <c r="D108" s="6"/>
      <c r="E108" s="6"/>
      <c r="F108" s="8"/>
      <c r="G108" s="8"/>
    </row>
    <row r="109" spans="1:7" ht="23.25" hidden="1" customHeight="1" x14ac:dyDescent="0.25">
      <c r="A109" s="4" t="s">
        <v>50</v>
      </c>
      <c r="B109" s="7" t="s">
        <v>59</v>
      </c>
      <c r="C109" s="6"/>
      <c r="D109" s="6"/>
      <c r="E109" s="6"/>
      <c r="F109" s="8"/>
      <c r="G109" s="8"/>
    </row>
    <row r="110" spans="1:7" ht="23.25" hidden="1" customHeight="1" x14ac:dyDescent="0.25">
      <c r="A110" s="4" t="s">
        <v>51</v>
      </c>
      <c r="B110" s="7" t="s">
        <v>60</v>
      </c>
      <c r="C110" s="6"/>
      <c r="D110" s="6"/>
      <c r="E110" s="6"/>
      <c r="F110" s="8"/>
      <c r="G110" s="8"/>
    </row>
    <row r="111" spans="1:7" ht="23.25" hidden="1" customHeight="1" x14ac:dyDescent="0.25">
      <c r="A111" s="3">
        <v>9</v>
      </c>
      <c r="B111" s="5" t="s">
        <v>52</v>
      </c>
      <c r="C111" s="6"/>
      <c r="D111" s="6"/>
      <c r="E111" s="6"/>
      <c r="F111" s="8"/>
      <c r="G111" s="8"/>
    </row>
    <row r="112" spans="1:7" ht="23.25" hidden="1" customHeight="1" x14ac:dyDescent="0.25">
      <c r="A112" s="4" t="s">
        <v>53</v>
      </c>
      <c r="B112" s="7" t="s">
        <v>59</v>
      </c>
      <c r="C112" s="6"/>
      <c r="D112" s="6"/>
      <c r="E112" s="6"/>
      <c r="F112" s="8"/>
      <c r="G112" s="8"/>
    </row>
    <row r="113" spans="1:7" ht="23.25" hidden="1" customHeight="1" x14ac:dyDescent="0.25">
      <c r="A113" s="4" t="s">
        <v>54</v>
      </c>
      <c r="B113" s="7" t="s">
        <v>60</v>
      </c>
      <c r="C113" s="6"/>
      <c r="D113" s="6"/>
      <c r="E113" s="6"/>
      <c r="F113" s="8"/>
      <c r="G113" s="8"/>
    </row>
    <row r="114" spans="1:7" ht="23.25" hidden="1" customHeight="1" x14ac:dyDescent="0.25">
      <c r="A114" s="3">
        <v>10</v>
      </c>
      <c r="B114" s="5" t="s">
        <v>55</v>
      </c>
      <c r="C114" s="6"/>
      <c r="D114" s="6"/>
      <c r="E114" s="6"/>
      <c r="F114" s="8"/>
      <c r="G114" s="8"/>
    </row>
    <row r="115" spans="1:7" ht="23.25" hidden="1" customHeight="1" x14ac:dyDescent="0.25">
      <c r="A115" s="4" t="s">
        <v>56</v>
      </c>
      <c r="B115" s="7" t="s">
        <v>59</v>
      </c>
      <c r="C115" s="6"/>
      <c r="D115" s="6"/>
      <c r="E115" s="6"/>
      <c r="F115" s="8"/>
      <c r="G115" s="8"/>
    </row>
    <row r="116" spans="1:7" ht="23.25" hidden="1" customHeight="1" x14ac:dyDescent="0.25">
      <c r="A116" s="4" t="s">
        <v>57</v>
      </c>
      <c r="B116" s="7" t="s">
        <v>60</v>
      </c>
      <c r="C116" s="6"/>
      <c r="D116" s="6"/>
      <c r="E116" s="6"/>
      <c r="F116" s="8"/>
      <c r="G116" s="8"/>
    </row>
    <row r="117" spans="1:7" ht="23.25" customHeight="1" x14ac:dyDescent="0.25">
      <c r="A117" s="3" t="s">
        <v>20</v>
      </c>
      <c r="B117" s="5" t="s">
        <v>61</v>
      </c>
      <c r="C117" s="6"/>
      <c r="D117" s="6"/>
      <c r="E117" s="6"/>
      <c r="F117" s="8"/>
      <c r="G117" s="8"/>
    </row>
    <row r="118" spans="1:7" ht="23.25" hidden="1" customHeight="1" x14ac:dyDescent="0.25">
      <c r="A118" s="3">
        <v>1</v>
      </c>
      <c r="B118" s="5" t="s">
        <v>17</v>
      </c>
      <c r="C118" s="6"/>
      <c r="D118" s="6"/>
      <c r="E118" s="6"/>
      <c r="F118" s="8"/>
      <c r="G118" s="8"/>
    </row>
    <row r="119" spans="1:7" ht="23.25" hidden="1" customHeight="1" x14ac:dyDescent="0.25">
      <c r="A119" s="4" t="s">
        <v>25</v>
      </c>
      <c r="B119" s="7" t="s">
        <v>59</v>
      </c>
      <c r="C119" s="6"/>
      <c r="D119" s="6"/>
      <c r="E119" s="6"/>
      <c r="F119" s="8"/>
      <c r="G119" s="8"/>
    </row>
    <row r="120" spans="1:7" ht="23.25" hidden="1" customHeight="1" x14ac:dyDescent="0.25">
      <c r="A120" s="4" t="s">
        <v>26</v>
      </c>
      <c r="B120" s="7" t="s">
        <v>60</v>
      </c>
      <c r="C120" s="6"/>
      <c r="D120" s="6"/>
      <c r="E120" s="6"/>
      <c r="F120" s="8"/>
      <c r="G120" s="8"/>
    </row>
    <row r="121" spans="1:7" ht="31.5" hidden="1" customHeight="1" x14ac:dyDescent="0.25">
      <c r="A121" s="3">
        <v>2</v>
      </c>
      <c r="B121" s="5" t="s">
        <v>27</v>
      </c>
      <c r="C121" s="6"/>
      <c r="D121" s="6"/>
      <c r="E121" s="6"/>
      <c r="F121" s="8"/>
      <c r="G121" s="8"/>
    </row>
    <row r="122" spans="1:7" ht="23.25" hidden="1" customHeight="1" x14ac:dyDescent="0.25">
      <c r="A122" s="4" t="s">
        <v>28</v>
      </c>
      <c r="B122" s="7" t="s">
        <v>59</v>
      </c>
      <c r="C122" s="6"/>
      <c r="D122" s="6"/>
      <c r="E122" s="6"/>
      <c r="F122" s="8"/>
      <c r="G122" s="8"/>
    </row>
    <row r="123" spans="1:7" ht="23.25" hidden="1" customHeight="1" x14ac:dyDescent="0.25">
      <c r="A123" s="4" t="s">
        <v>29</v>
      </c>
      <c r="B123" s="7" t="s">
        <v>60</v>
      </c>
      <c r="C123" s="6"/>
      <c r="D123" s="6"/>
      <c r="E123" s="6"/>
      <c r="F123" s="8"/>
      <c r="G123" s="8"/>
    </row>
    <row r="124" spans="1:7" ht="23.25" hidden="1" customHeight="1" x14ac:dyDescent="0.25">
      <c r="A124" s="3">
        <v>3</v>
      </c>
      <c r="B124" s="5" t="s">
        <v>69</v>
      </c>
      <c r="C124" s="6"/>
      <c r="D124" s="6"/>
      <c r="E124" s="6"/>
      <c r="F124" s="8"/>
      <c r="G124" s="8"/>
    </row>
    <row r="125" spans="1:7" ht="23.25" hidden="1" customHeight="1" x14ac:dyDescent="0.25">
      <c r="A125" s="4" t="s">
        <v>35</v>
      </c>
      <c r="B125" s="7" t="s">
        <v>59</v>
      </c>
      <c r="C125" s="6"/>
      <c r="D125" s="6"/>
      <c r="E125" s="6"/>
      <c r="F125" s="8"/>
      <c r="G125" s="8"/>
    </row>
    <row r="126" spans="1:7" ht="23.25" hidden="1" customHeight="1" x14ac:dyDescent="0.25">
      <c r="A126" s="4" t="s">
        <v>36</v>
      </c>
      <c r="B126" s="7" t="s">
        <v>60</v>
      </c>
      <c r="C126" s="6"/>
      <c r="D126" s="6"/>
      <c r="E126" s="6"/>
      <c r="F126" s="8"/>
      <c r="G126" s="8"/>
    </row>
    <row r="127" spans="1:7" ht="23.25" hidden="1" customHeight="1" x14ac:dyDescent="0.25">
      <c r="A127" s="3">
        <v>4</v>
      </c>
      <c r="B127" s="5" t="s">
        <v>37</v>
      </c>
      <c r="C127" s="6"/>
      <c r="D127" s="6"/>
      <c r="E127" s="6"/>
      <c r="F127" s="8"/>
      <c r="G127" s="8"/>
    </row>
    <row r="128" spans="1:7" ht="23.25" hidden="1" customHeight="1" x14ac:dyDescent="0.25">
      <c r="A128" s="4" t="s">
        <v>38</v>
      </c>
      <c r="B128" s="7" t="s">
        <v>59</v>
      </c>
      <c r="C128" s="6"/>
      <c r="D128" s="6"/>
      <c r="E128" s="6"/>
      <c r="F128" s="8"/>
      <c r="G128" s="8"/>
    </row>
    <row r="129" spans="1:7" ht="23.25" hidden="1" customHeight="1" x14ac:dyDescent="0.25">
      <c r="A129" s="4" t="s">
        <v>39</v>
      </c>
      <c r="B129" s="7" t="s">
        <v>60</v>
      </c>
      <c r="C129" s="6"/>
      <c r="D129" s="6"/>
      <c r="E129" s="6"/>
      <c r="F129" s="8"/>
      <c r="G129" s="8"/>
    </row>
    <row r="130" spans="1:7" ht="23.25" hidden="1" customHeight="1" x14ac:dyDescent="0.25">
      <c r="A130" s="3">
        <v>5</v>
      </c>
      <c r="B130" s="5" t="s">
        <v>40</v>
      </c>
      <c r="C130" s="6"/>
      <c r="D130" s="6"/>
      <c r="E130" s="6"/>
      <c r="F130" s="8"/>
      <c r="G130" s="8"/>
    </row>
    <row r="131" spans="1:7" ht="23.25" hidden="1" customHeight="1" x14ac:dyDescent="0.25">
      <c r="A131" s="4" t="s">
        <v>41</v>
      </c>
      <c r="B131" s="7" t="s">
        <v>59</v>
      </c>
      <c r="C131" s="6"/>
      <c r="D131" s="6"/>
      <c r="E131" s="6"/>
      <c r="F131" s="8"/>
      <c r="G131" s="8"/>
    </row>
    <row r="132" spans="1:7" ht="23.25" hidden="1" customHeight="1" x14ac:dyDescent="0.25">
      <c r="A132" s="4" t="s">
        <v>29</v>
      </c>
      <c r="B132" s="7" t="s">
        <v>60</v>
      </c>
      <c r="C132" s="6"/>
      <c r="D132" s="6"/>
      <c r="E132" s="6"/>
      <c r="F132" s="8"/>
      <c r="G132" s="8"/>
    </row>
    <row r="133" spans="1:7" ht="23.25" hidden="1" customHeight="1" x14ac:dyDescent="0.25">
      <c r="A133" s="3">
        <v>6</v>
      </c>
      <c r="B133" s="5" t="s">
        <v>43</v>
      </c>
      <c r="C133" s="6"/>
      <c r="D133" s="6"/>
      <c r="E133" s="6"/>
      <c r="F133" s="8"/>
      <c r="G133" s="8"/>
    </row>
    <row r="134" spans="1:7" ht="23.25" hidden="1" customHeight="1" x14ac:dyDescent="0.25">
      <c r="A134" s="4" t="s">
        <v>44</v>
      </c>
      <c r="B134" s="7" t="s">
        <v>59</v>
      </c>
      <c r="C134" s="6"/>
      <c r="D134" s="6"/>
      <c r="E134" s="6"/>
      <c r="F134" s="8"/>
      <c r="G134" s="8"/>
    </row>
    <row r="135" spans="1:7" ht="23.25" hidden="1" customHeight="1" x14ac:dyDescent="0.25">
      <c r="A135" s="4" t="s">
        <v>45</v>
      </c>
      <c r="B135" s="7" t="s">
        <v>60</v>
      </c>
      <c r="C135" s="6"/>
      <c r="D135" s="6"/>
      <c r="E135" s="6"/>
      <c r="F135" s="8"/>
      <c r="G135" s="8"/>
    </row>
    <row r="136" spans="1:7" ht="23.25" hidden="1" customHeight="1" x14ac:dyDescent="0.25">
      <c r="A136" s="3">
        <v>7</v>
      </c>
      <c r="B136" s="5" t="s">
        <v>46</v>
      </c>
      <c r="C136" s="6"/>
      <c r="D136" s="6"/>
      <c r="E136" s="6"/>
      <c r="F136" s="8"/>
      <c r="G136" s="8"/>
    </row>
    <row r="137" spans="1:7" ht="23.25" hidden="1" customHeight="1" x14ac:dyDescent="0.25">
      <c r="A137" s="4" t="s">
        <v>47</v>
      </c>
      <c r="B137" s="7" t="s">
        <v>59</v>
      </c>
      <c r="C137" s="6"/>
      <c r="D137" s="6"/>
      <c r="E137" s="6"/>
      <c r="F137" s="8"/>
      <c r="G137" s="8"/>
    </row>
    <row r="138" spans="1:7" ht="23.25" hidden="1" customHeight="1" x14ac:dyDescent="0.25">
      <c r="A138" s="4" t="s">
        <v>48</v>
      </c>
      <c r="B138" s="7" t="s">
        <v>60</v>
      </c>
      <c r="C138" s="6"/>
      <c r="D138" s="6"/>
      <c r="E138" s="6"/>
      <c r="F138" s="8"/>
      <c r="G138" s="8"/>
    </row>
    <row r="139" spans="1:7" ht="23.25" hidden="1" customHeight="1" x14ac:dyDescent="0.25">
      <c r="A139" s="3">
        <v>8</v>
      </c>
      <c r="B139" s="5" t="s">
        <v>49</v>
      </c>
      <c r="C139" s="6"/>
      <c r="D139" s="6"/>
      <c r="E139" s="6"/>
      <c r="F139" s="8"/>
      <c r="G139" s="8"/>
    </row>
    <row r="140" spans="1:7" ht="23.25" hidden="1" customHeight="1" x14ac:dyDescent="0.25">
      <c r="A140" s="4" t="s">
        <v>50</v>
      </c>
      <c r="B140" s="7" t="s">
        <v>59</v>
      </c>
      <c r="C140" s="6"/>
      <c r="D140" s="6"/>
      <c r="E140" s="6"/>
      <c r="F140" s="8"/>
      <c r="G140" s="8"/>
    </row>
    <row r="141" spans="1:7" ht="23.25" hidden="1" customHeight="1" x14ac:dyDescent="0.25">
      <c r="A141" s="4" t="s">
        <v>51</v>
      </c>
      <c r="B141" s="7" t="s">
        <v>60</v>
      </c>
      <c r="C141" s="6"/>
      <c r="D141" s="6"/>
      <c r="E141" s="6"/>
      <c r="F141" s="8"/>
      <c r="G141" s="8"/>
    </row>
    <row r="142" spans="1:7" ht="23.25" hidden="1" customHeight="1" x14ac:dyDescent="0.25">
      <c r="A142" s="3">
        <v>9</v>
      </c>
      <c r="B142" s="5" t="s">
        <v>52</v>
      </c>
      <c r="C142" s="6"/>
      <c r="D142" s="6"/>
      <c r="E142" s="6"/>
      <c r="F142" s="8"/>
      <c r="G142" s="8"/>
    </row>
    <row r="143" spans="1:7" ht="23.25" hidden="1" customHeight="1" x14ac:dyDescent="0.25">
      <c r="A143" s="4" t="s">
        <v>53</v>
      </c>
      <c r="B143" s="7" t="s">
        <v>59</v>
      </c>
      <c r="C143" s="6"/>
      <c r="D143" s="6"/>
      <c r="E143" s="6"/>
      <c r="F143" s="8"/>
      <c r="G143" s="8"/>
    </row>
    <row r="144" spans="1:7" ht="23.25" hidden="1" customHeight="1" x14ac:dyDescent="0.25">
      <c r="A144" s="4" t="s">
        <v>54</v>
      </c>
      <c r="B144" s="7" t="s">
        <v>60</v>
      </c>
      <c r="C144" s="6"/>
      <c r="D144" s="6"/>
      <c r="E144" s="6"/>
      <c r="F144" s="8"/>
      <c r="G144" s="8"/>
    </row>
    <row r="145" spans="1:7" ht="23.25" hidden="1" customHeight="1" x14ac:dyDescent="0.25">
      <c r="A145" s="3">
        <v>10</v>
      </c>
      <c r="B145" s="5" t="s">
        <v>55</v>
      </c>
      <c r="C145" s="6"/>
      <c r="D145" s="6"/>
      <c r="E145" s="6"/>
      <c r="F145" s="8"/>
      <c r="G145" s="8"/>
    </row>
    <row r="146" spans="1:7" ht="23.25" hidden="1" customHeight="1" x14ac:dyDescent="0.25">
      <c r="A146" s="4" t="s">
        <v>56</v>
      </c>
      <c r="B146" s="7" t="s">
        <v>59</v>
      </c>
      <c r="C146" s="6"/>
      <c r="D146" s="6"/>
      <c r="E146" s="6"/>
      <c r="F146" s="8"/>
      <c r="G146" s="8"/>
    </row>
    <row r="147" spans="1:7" ht="23.25" hidden="1" customHeight="1" x14ac:dyDescent="0.25">
      <c r="A147" s="4" t="s">
        <v>57</v>
      </c>
      <c r="B147" s="7" t="s">
        <v>60</v>
      </c>
      <c r="C147" s="6"/>
      <c r="D147" s="6"/>
      <c r="E147" s="6"/>
      <c r="F147" s="23"/>
      <c r="G147" s="23"/>
    </row>
    <row r="148" spans="1:7" ht="19.5" customHeight="1" x14ac:dyDescent="0.25">
      <c r="A148" s="24"/>
    </row>
    <row r="149" spans="1:7" ht="19.5" customHeight="1" x14ac:dyDescent="0.25">
      <c r="A149" s="61"/>
      <c r="B149" s="25"/>
      <c r="C149" s="66" t="s">
        <v>112</v>
      </c>
      <c r="D149" s="66"/>
      <c r="E149" s="66"/>
      <c r="F149" s="66"/>
      <c r="G149" s="66"/>
    </row>
    <row r="150" spans="1:7" ht="19.5" customHeight="1" x14ac:dyDescent="0.25">
      <c r="A150" s="61"/>
      <c r="B150" s="26"/>
      <c r="C150" s="67" t="s">
        <v>62</v>
      </c>
      <c r="D150" s="67"/>
      <c r="E150" s="67"/>
      <c r="F150" s="67"/>
      <c r="G150" s="67"/>
    </row>
    <row r="151" spans="1:7" ht="19.5" customHeight="1" x14ac:dyDescent="0.25">
      <c r="A151" s="61"/>
      <c r="B151" s="25"/>
      <c r="C151" s="66" t="s">
        <v>63</v>
      </c>
      <c r="D151" s="66"/>
      <c r="E151" s="66"/>
      <c r="F151" s="66"/>
      <c r="G151" s="66"/>
    </row>
    <row r="152" spans="1:7" x14ac:dyDescent="0.25">
      <c r="A152" s="61"/>
      <c r="B152" s="27"/>
      <c r="C152" s="27"/>
    </row>
    <row r="153" spans="1:7" x14ac:dyDescent="0.25">
      <c r="A153" s="61"/>
      <c r="B153" s="27"/>
      <c r="C153" s="27"/>
    </row>
    <row r="154" spans="1:7" x14ac:dyDescent="0.25">
      <c r="A154" s="61"/>
      <c r="B154" s="27"/>
      <c r="C154" s="27"/>
    </row>
    <row r="155" spans="1:7" x14ac:dyDescent="0.25">
      <c r="A155" s="61"/>
      <c r="B155" s="27"/>
      <c r="C155" s="27"/>
    </row>
    <row r="156" spans="1:7" x14ac:dyDescent="0.25">
      <c r="A156" s="61"/>
      <c r="B156" s="26"/>
      <c r="C156" s="26"/>
    </row>
  </sheetData>
  <mergeCells count="11">
    <mergeCell ref="A8:G8"/>
    <mergeCell ref="F9:G9"/>
    <mergeCell ref="A149:A156"/>
    <mergeCell ref="F1:G1"/>
    <mergeCell ref="A1:C1"/>
    <mergeCell ref="A2:G2"/>
    <mergeCell ref="A3:G3"/>
    <mergeCell ref="A5:G5"/>
    <mergeCell ref="C149:G149"/>
    <mergeCell ref="C150:G150"/>
    <mergeCell ref="C151:G151"/>
  </mergeCells>
  <pageMargins left="0.17" right="0.17" top="0.33" bottom="0.22" header="0.3" footer="0.1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130"/>
  <sheetViews>
    <sheetView tabSelected="1" topLeftCell="A52" workbookViewId="0">
      <selection activeCell="G26" sqref="G26"/>
    </sheetView>
  </sheetViews>
  <sheetFormatPr defaultRowHeight="12.75" x14ac:dyDescent="0.2"/>
  <cols>
    <col min="1" max="1" width="4.5703125" style="30" customWidth="1"/>
    <col min="2" max="2" width="58.28515625" style="30" customWidth="1"/>
    <col min="3" max="4" width="10.85546875" style="30" customWidth="1"/>
    <col min="5" max="6" width="9.5703125" style="30" customWidth="1"/>
    <col min="7" max="16384" width="9.140625" style="30"/>
  </cols>
  <sheetData>
    <row r="1" spans="1:7" ht="15" customHeight="1" x14ac:dyDescent="0.2">
      <c r="A1" s="72" t="s">
        <v>113</v>
      </c>
      <c r="B1" s="72"/>
      <c r="C1" s="72"/>
      <c r="E1" s="70" t="s">
        <v>81</v>
      </c>
      <c r="F1" s="70"/>
    </row>
    <row r="2" spans="1:7" ht="34.5" customHeight="1" x14ac:dyDescent="0.2">
      <c r="A2" s="71" t="s">
        <v>71</v>
      </c>
      <c r="B2" s="71"/>
      <c r="C2" s="71"/>
      <c r="D2" s="71"/>
      <c r="E2" s="71"/>
      <c r="F2" s="71"/>
    </row>
    <row r="3" spans="1:7" s="1" customFormat="1" ht="21.75" customHeight="1" x14ac:dyDescent="0.25">
      <c r="A3" s="65" t="s">
        <v>105</v>
      </c>
      <c r="B3" s="65"/>
      <c r="C3" s="65"/>
      <c r="D3" s="65"/>
      <c r="E3" s="65"/>
      <c r="F3" s="65"/>
      <c r="G3" s="65"/>
    </row>
    <row r="4" spans="1:7" s="1" customFormat="1" ht="21.75" customHeight="1" x14ac:dyDescent="0.25">
      <c r="A4" s="29" t="s">
        <v>117</v>
      </c>
      <c r="B4" s="29"/>
      <c r="C4" s="29"/>
      <c r="D4" s="29"/>
      <c r="E4" s="29"/>
      <c r="F4" s="29"/>
      <c r="G4" s="29"/>
    </row>
    <row r="5" spans="1:7" s="1" customFormat="1" ht="21.75" customHeight="1" x14ac:dyDescent="0.25">
      <c r="A5" s="65" t="s">
        <v>107</v>
      </c>
      <c r="B5" s="65"/>
      <c r="C5" s="65"/>
      <c r="D5" s="65"/>
      <c r="E5" s="65"/>
      <c r="F5" s="65"/>
      <c r="G5" s="65"/>
    </row>
    <row r="6" spans="1:7" s="1" customFormat="1" ht="21.75" customHeight="1" x14ac:dyDescent="0.25">
      <c r="A6" s="29" t="s">
        <v>108</v>
      </c>
      <c r="B6" s="29"/>
      <c r="C6" s="29"/>
      <c r="D6" s="29"/>
      <c r="E6" s="29"/>
      <c r="F6" s="29"/>
      <c r="G6" s="29"/>
    </row>
    <row r="7" spans="1:7" s="1" customFormat="1" ht="21.75" customHeight="1" x14ac:dyDescent="0.25">
      <c r="A7" s="29" t="s">
        <v>109</v>
      </c>
      <c r="B7" s="29"/>
      <c r="C7" s="29"/>
      <c r="D7" s="29"/>
      <c r="E7" s="29"/>
      <c r="F7" s="29"/>
      <c r="G7" s="29"/>
    </row>
    <row r="8" spans="1:7" s="1" customFormat="1" ht="21.75" customHeight="1" x14ac:dyDescent="0.25">
      <c r="A8" s="65" t="s">
        <v>119</v>
      </c>
      <c r="B8" s="65"/>
      <c r="C8" s="65"/>
      <c r="D8" s="65"/>
      <c r="E8" s="65"/>
      <c r="F8" s="65"/>
      <c r="G8" s="65"/>
    </row>
    <row r="9" spans="1:7" ht="21.75" customHeight="1" x14ac:dyDescent="0.2">
      <c r="E9" s="68" t="s">
        <v>65</v>
      </c>
      <c r="F9" s="68"/>
    </row>
    <row r="10" spans="1:7" ht="102.75" customHeight="1" x14ac:dyDescent="0.2">
      <c r="A10" s="31" t="s">
        <v>0</v>
      </c>
      <c r="B10" s="31" t="s">
        <v>1</v>
      </c>
      <c r="C10" s="31" t="s">
        <v>72</v>
      </c>
      <c r="D10" s="31" t="s">
        <v>116</v>
      </c>
      <c r="E10" s="31" t="s">
        <v>82</v>
      </c>
      <c r="F10" s="31" t="s">
        <v>118</v>
      </c>
    </row>
    <row r="11" spans="1:7" ht="22.5" customHeight="1" x14ac:dyDescent="0.2">
      <c r="A11" s="43">
        <v>1</v>
      </c>
      <c r="B11" s="43">
        <v>2</v>
      </c>
      <c r="C11" s="43">
        <v>3</v>
      </c>
      <c r="D11" s="43">
        <v>4</v>
      </c>
      <c r="E11" s="43">
        <v>5</v>
      </c>
      <c r="F11" s="43">
        <v>6</v>
      </c>
    </row>
    <row r="12" spans="1:7" s="58" customFormat="1" ht="22.5" customHeight="1" x14ac:dyDescent="0.2">
      <c r="A12" s="44" t="s">
        <v>2</v>
      </c>
      <c r="B12" s="45" t="s">
        <v>77</v>
      </c>
      <c r="C12" s="56">
        <f>C13+C14</f>
        <v>432743</v>
      </c>
      <c r="D12" s="56">
        <f>D13+D14</f>
        <v>47603</v>
      </c>
      <c r="E12" s="57">
        <f>D12/C12</f>
        <v>0.11000293476728681</v>
      </c>
      <c r="F12" s="57"/>
    </row>
    <row r="13" spans="1:7" ht="22.5" customHeight="1" x14ac:dyDescent="0.2">
      <c r="A13" s="43">
        <v>1</v>
      </c>
      <c r="B13" s="48" t="s">
        <v>78</v>
      </c>
      <c r="C13" s="46">
        <v>432743</v>
      </c>
      <c r="D13" s="46">
        <v>47603</v>
      </c>
      <c r="E13" s="47">
        <f>D13/C13</f>
        <v>0.11000293476728681</v>
      </c>
      <c r="F13" s="47"/>
    </row>
    <row r="14" spans="1:7" ht="27.75" customHeight="1" x14ac:dyDescent="0.2">
      <c r="A14" s="43">
        <v>2</v>
      </c>
      <c r="B14" s="48" t="s">
        <v>79</v>
      </c>
      <c r="C14" s="46"/>
      <c r="D14" s="46"/>
      <c r="E14" s="47"/>
      <c r="F14" s="47"/>
    </row>
    <row r="15" spans="1:7" ht="22.5" customHeight="1" x14ac:dyDescent="0.2">
      <c r="A15" s="44" t="s">
        <v>22</v>
      </c>
      <c r="B15" s="45" t="s">
        <v>80</v>
      </c>
      <c r="C15" s="56">
        <f>C16+C61+C91</f>
        <v>177842</v>
      </c>
      <c r="D15" s="56">
        <f>D16+D61+D91</f>
        <v>49964.521832999984</v>
      </c>
      <c r="E15" s="57">
        <f>D15/C15</f>
        <v>0.28094894250514491</v>
      </c>
      <c r="F15" s="47"/>
    </row>
    <row r="16" spans="1:7" ht="22.5" customHeight="1" x14ac:dyDescent="0.2">
      <c r="A16" s="44" t="s">
        <v>4</v>
      </c>
      <c r="B16" s="45" t="s">
        <v>24</v>
      </c>
      <c r="C16" s="56">
        <f>C17+C20+C28+C31+C34+C37+C40+C43+C46+C49+C52+C55+C58</f>
        <v>177842</v>
      </c>
      <c r="D16" s="56">
        <f>D17+D20+D28+D31+D34+D37+D40+D43+D46+D49+D52+D55+D58</f>
        <v>49964.521832999984</v>
      </c>
      <c r="E16" s="57">
        <f>D16/C16</f>
        <v>0.28094894250514491</v>
      </c>
      <c r="F16" s="47"/>
    </row>
    <row r="17" spans="1:6" s="19" customFormat="1" ht="23.25" customHeight="1" x14ac:dyDescent="0.2">
      <c r="A17" s="49">
        <v>1</v>
      </c>
      <c r="B17" s="50" t="s">
        <v>17</v>
      </c>
      <c r="C17" s="51">
        <v>35818</v>
      </c>
      <c r="D17" s="51">
        <v>12368.204709</v>
      </c>
      <c r="E17" s="52">
        <f t="shared" ref="E17" si="0">D17/C17</f>
        <v>0.34530696043888548</v>
      </c>
      <c r="F17" s="52"/>
    </row>
    <row r="18" spans="1:6" s="1" customFormat="1" ht="23.25" customHeight="1" x14ac:dyDescent="0.25">
      <c r="A18" s="53" t="s">
        <v>25</v>
      </c>
      <c r="B18" s="54" t="s">
        <v>18</v>
      </c>
      <c r="C18" s="51"/>
      <c r="D18" s="51"/>
      <c r="E18" s="52"/>
      <c r="F18" s="52"/>
    </row>
    <row r="19" spans="1:6" s="1" customFormat="1" ht="23.25" customHeight="1" x14ac:dyDescent="0.25">
      <c r="A19" s="53" t="s">
        <v>26</v>
      </c>
      <c r="B19" s="54" t="s">
        <v>19</v>
      </c>
      <c r="C19" s="51"/>
      <c r="D19" s="51"/>
      <c r="E19" s="52"/>
      <c r="F19" s="52"/>
    </row>
    <row r="20" spans="1:6" s="19" customFormat="1" ht="30" customHeight="1" x14ac:dyDescent="0.2">
      <c r="A20" s="49">
        <v>2</v>
      </c>
      <c r="B20" s="50" t="s">
        <v>27</v>
      </c>
      <c r="C20" s="51">
        <v>1487</v>
      </c>
      <c r="D20" s="51">
        <v>56.16</v>
      </c>
      <c r="E20" s="52">
        <f>D20/C20</f>
        <v>3.7767316745124409E-2</v>
      </c>
      <c r="F20" s="52"/>
    </row>
    <row r="21" spans="1:6" s="1" customFormat="1" ht="23.25" customHeight="1" x14ac:dyDescent="0.25">
      <c r="A21" s="53" t="s">
        <v>28</v>
      </c>
      <c r="B21" s="54" t="s">
        <v>66</v>
      </c>
      <c r="C21" s="51"/>
      <c r="D21" s="51"/>
      <c r="E21" s="52"/>
      <c r="F21" s="52"/>
    </row>
    <row r="22" spans="1:6" s="1" customFormat="1" ht="33.75" customHeight="1" x14ac:dyDescent="0.25">
      <c r="A22" s="53" t="s">
        <v>31</v>
      </c>
      <c r="B22" s="55" t="s">
        <v>67</v>
      </c>
      <c r="C22" s="51"/>
      <c r="D22" s="51"/>
      <c r="E22" s="52"/>
      <c r="F22" s="52"/>
    </row>
    <row r="23" spans="1:6" s="1" customFormat="1" ht="33.75" customHeight="1" x14ac:dyDescent="0.25">
      <c r="A23" s="53" t="s">
        <v>31</v>
      </c>
      <c r="B23" s="55" t="s">
        <v>68</v>
      </c>
      <c r="C23" s="51"/>
      <c r="D23" s="51"/>
      <c r="E23" s="52"/>
      <c r="F23" s="52"/>
    </row>
    <row r="24" spans="1:6" s="1" customFormat="1" ht="23.25" customHeight="1" x14ac:dyDescent="0.25">
      <c r="A24" s="53" t="s">
        <v>29</v>
      </c>
      <c r="B24" s="54" t="s">
        <v>14</v>
      </c>
      <c r="C24" s="51"/>
      <c r="D24" s="51"/>
      <c r="E24" s="52"/>
      <c r="F24" s="52"/>
    </row>
    <row r="25" spans="1:6" s="1" customFormat="1" ht="23.25" customHeight="1" x14ac:dyDescent="0.25">
      <c r="A25" s="53" t="s">
        <v>30</v>
      </c>
      <c r="B25" s="54" t="s">
        <v>16</v>
      </c>
      <c r="C25" s="51"/>
      <c r="D25" s="51"/>
      <c r="E25" s="52"/>
      <c r="F25" s="52"/>
    </row>
    <row r="26" spans="1:6" s="1" customFormat="1" ht="23.25" customHeight="1" x14ac:dyDescent="0.25">
      <c r="A26" s="53" t="s">
        <v>31</v>
      </c>
      <c r="B26" s="55" t="s">
        <v>32</v>
      </c>
      <c r="C26" s="51"/>
      <c r="D26" s="51"/>
      <c r="E26" s="52"/>
      <c r="F26" s="52"/>
    </row>
    <row r="27" spans="1:6" s="1" customFormat="1" ht="23.25" customHeight="1" x14ac:dyDescent="0.25">
      <c r="A27" s="53" t="s">
        <v>31</v>
      </c>
      <c r="B27" s="55" t="s">
        <v>33</v>
      </c>
      <c r="C27" s="51"/>
      <c r="D27" s="51"/>
      <c r="E27" s="52"/>
      <c r="F27" s="52"/>
    </row>
    <row r="28" spans="1:6" s="19" customFormat="1" ht="23.25" customHeight="1" x14ac:dyDescent="0.2">
      <c r="A28" s="49">
        <v>3</v>
      </c>
      <c r="B28" s="50" t="s">
        <v>34</v>
      </c>
      <c r="C28" s="51">
        <v>82576</v>
      </c>
      <c r="D28" s="51">
        <v>18123.571490999999</v>
      </c>
      <c r="E28" s="52">
        <f>D28/C28</f>
        <v>0.21947746913146676</v>
      </c>
      <c r="F28" s="52"/>
    </row>
    <row r="29" spans="1:6" s="1" customFormat="1" ht="23.25" customHeight="1" x14ac:dyDescent="0.25">
      <c r="A29" s="53" t="s">
        <v>35</v>
      </c>
      <c r="B29" s="54" t="s">
        <v>14</v>
      </c>
      <c r="C29" s="51"/>
      <c r="D29" s="51"/>
      <c r="E29" s="52"/>
      <c r="F29" s="52"/>
    </row>
    <row r="30" spans="1:6" s="1" customFormat="1" ht="23.25" customHeight="1" x14ac:dyDescent="0.25">
      <c r="A30" s="53" t="s">
        <v>36</v>
      </c>
      <c r="B30" s="54" t="s">
        <v>16</v>
      </c>
      <c r="C30" s="51"/>
      <c r="D30" s="51"/>
      <c r="E30" s="52"/>
      <c r="F30" s="52"/>
    </row>
    <row r="31" spans="1:6" s="19" customFormat="1" ht="23.25" customHeight="1" x14ac:dyDescent="0.2">
      <c r="A31" s="49">
        <v>4</v>
      </c>
      <c r="B31" s="50" t="s">
        <v>37</v>
      </c>
      <c r="C31" s="51">
        <v>8029</v>
      </c>
      <c r="D31" s="51">
        <v>1673.602351</v>
      </c>
      <c r="E31" s="52">
        <f>D31/C31</f>
        <v>0.20844468190310125</v>
      </c>
      <c r="F31" s="52"/>
    </row>
    <row r="32" spans="1:6" s="1" customFormat="1" ht="23.25" customHeight="1" x14ac:dyDescent="0.25">
      <c r="A32" s="53" t="s">
        <v>38</v>
      </c>
      <c r="B32" s="54" t="s">
        <v>14</v>
      </c>
      <c r="C32" s="51"/>
      <c r="D32" s="51"/>
      <c r="E32" s="52"/>
      <c r="F32" s="52"/>
    </row>
    <row r="33" spans="1:6" s="1" customFormat="1" ht="23.25" customHeight="1" x14ac:dyDescent="0.25">
      <c r="A33" s="53" t="s">
        <v>39</v>
      </c>
      <c r="B33" s="54" t="s">
        <v>16</v>
      </c>
      <c r="C33" s="51"/>
      <c r="D33" s="51"/>
      <c r="E33" s="52"/>
      <c r="F33" s="52"/>
    </row>
    <row r="34" spans="1:6" s="19" customFormat="1" ht="23.25" customHeight="1" x14ac:dyDescent="0.2">
      <c r="A34" s="49">
        <v>5</v>
      </c>
      <c r="B34" s="50" t="s">
        <v>40</v>
      </c>
      <c r="C34" s="51">
        <v>12236</v>
      </c>
      <c r="D34" s="51">
        <v>5804.6890999999996</v>
      </c>
      <c r="E34" s="52">
        <f>D34/C34</f>
        <v>0.47439433638443934</v>
      </c>
      <c r="F34" s="52"/>
    </row>
    <row r="35" spans="1:6" s="1" customFormat="1" ht="23.25" customHeight="1" x14ac:dyDescent="0.25">
      <c r="A35" s="53" t="s">
        <v>41</v>
      </c>
      <c r="B35" s="54" t="s">
        <v>14</v>
      </c>
      <c r="C35" s="51"/>
      <c r="D35" s="51"/>
      <c r="E35" s="52"/>
      <c r="F35" s="52"/>
    </row>
    <row r="36" spans="1:6" s="1" customFormat="1" ht="23.25" customHeight="1" x14ac:dyDescent="0.25">
      <c r="A36" s="53" t="s">
        <v>42</v>
      </c>
      <c r="B36" s="54" t="s">
        <v>16</v>
      </c>
      <c r="C36" s="51"/>
      <c r="D36" s="51"/>
      <c r="E36" s="52"/>
      <c r="F36" s="52"/>
    </row>
    <row r="37" spans="1:6" s="19" customFormat="1" ht="23.25" customHeight="1" x14ac:dyDescent="0.2">
      <c r="A37" s="49">
        <v>6</v>
      </c>
      <c r="B37" s="50" t="s">
        <v>43</v>
      </c>
      <c r="C37" s="51">
        <v>4090</v>
      </c>
      <c r="D37" s="51">
        <v>58.821927000000002</v>
      </c>
      <c r="E37" s="52">
        <f>D37/C37</f>
        <v>1.438188924205379E-2</v>
      </c>
      <c r="F37" s="52"/>
    </row>
    <row r="38" spans="1:6" s="1" customFormat="1" ht="23.25" customHeight="1" x14ac:dyDescent="0.25">
      <c r="A38" s="53" t="s">
        <v>44</v>
      </c>
      <c r="B38" s="54" t="s">
        <v>14</v>
      </c>
      <c r="C38" s="51"/>
      <c r="D38" s="51"/>
      <c r="E38" s="52"/>
      <c r="F38" s="52"/>
    </row>
    <row r="39" spans="1:6" s="1" customFormat="1" ht="23.25" customHeight="1" x14ac:dyDescent="0.25">
      <c r="A39" s="53" t="s">
        <v>45</v>
      </c>
      <c r="B39" s="54" t="s">
        <v>16</v>
      </c>
      <c r="C39" s="51"/>
      <c r="D39" s="51"/>
      <c r="E39" s="52"/>
      <c r="F39" s="52"/>
    </row>
    <row r="40" spans="1:6" s="19" customFormat="1" ht="23.25" customHeight="1" x14ac:dyDescent="0.2">
      <c r="A40" s="49">
        <v>7</v>
      </c>
      <c r="B40" s="50" t="s">
        <v>46</v>
      </c>
      <c r="C40" s="51">
        <v>19156</v>
      </c>
      <c r="D40" s="51">
        <v>9078.4500000000007</v>
      </c>
      <c r="E40" s="52">
        <f>D40/C40</f>
        <v>0.47392200877009816</v>
      </c>
      <c r="F40" s="52"/>
    </row>
    <row r="41" spans="1:6" s="1" customFormat="1" ht="23.25" customHeight="1" x14ac:dyDescent="0.25">
      <c r="A41" s="53" t="s">
        <v>47</v>
      </c>
      <c r="B41" s="54" t="s">
        <v>14</v>
      </c>
      <c r="C41" s="51"/>
      <c r="D41" s="51"/>
      <c r="E41" s="52"/>
      <c r="F41" s="52"/>
    </row>
    <row r="42" spans="1:6" s="1" customFormat="1" ht="23.25" customHeight="1" x14ac:dyDescent="0.25">
      <c r="A42" s="53" t="s">
        <v>48</v>
      </c>
      <c r="B42" s="54" t="s">
        <v>16</v>
      </c>
      <c r="C42" s="51"/>
      <c r="D42" s="51"/>
      <c r="E42" s="52"/>
      <c r="F42" s="52"/>
    </row>
    <row r="43" spans="1:6" s="19" customFormat="1" ht="23.25" customHeight="1" x14ac:dyDescent="0.2">
      <c r="A43" s="49">
        <v>8</v>
      </c>
      <c r="B43" s="50" t="s">
        <v>49</v>
      </c>
      <c r="C43" s="51">
        <v>1372</v>
      </c>
      <c r="D43" s="51">
        <v>822.32605699999999</v>
      </c>
      <c r="E43" s="52">
        <f>D43/C43</f>
        <v>0.59936301530612246</v>
      </c>
      <c r="F43" s="52"/>
    </row>
    <row r="44" spans="1:6" s="1" customFormat="1" ht="23.25" customHeight="1" x14ac:dyDescent="0.25">
      <c r="A44" s="53" t="s">
        <v>50</v>
      </c>
      <c r="B44" s="54" t="s">
        <v>14</v>
      </c>
      <c r="C44" s="51"/>
      <c r="D44" s="51"/>
      <c r="E44" s="52"/>
      <c r="F44" s="52"/>
    </row>
    <row r="45" spans="1:6" s="1" customFormat="1" ht="23.25" customHeight="1" x14ac:dyDescent="0.25">
      <c r="A45" s="53" t="s">
        <v>51</v>
      </c>
      <c r="B45" s="54" t="s">
        <v>16</v>
      </c>
      <c r="C45" s="51"/>
      <c r="D45" s="51"/>
      <c r="E45" s="52"/>
      <c r="F45" s="52"/>
    </row>
    <row r="46" spans="1:6" s="19" customFormat="1" ht="23.25" customHeight="1" x14ac:dyDescent="0.2">
      <c r="A46" s="49">
        <v>9</v>
      </c>
      <c r="B46" s="50" t="s">
        <v>52</v>
      </c>
      <c r="C46" s="51">
        <v>49</v>
      </c>
      <c r="D46" s="51">
        <v>1.3919619999999999</v>
      </c>
      <c r="E46" s="52">
        <f>D46/C46</f>
        <v>2.8407387755102039E-2</v>
      </c>
      <c r="F46" s="52"/>
    </row>
    <row r="47" spans="1:6" s="1" customFormat="1" ht="23.25" customHeight="1" x14ac:dyDescent="0.25">
      <c r="A47" s="53" t="s">
        <v>53</v>
      </c>
      <c r="B47" s="54" t="s">
        <v>14</v>
      </c>
      <c r="C47" s="51"/>
      <c r="D47" s="51"/>
      <c r="E47" s="52"/>
      <c r="F47" s="52"/>
    </row>
    <row r="48" spans="1:6" s="1" customFormat="1" ht="23.25" customHeight="1" x14ac:dyDescent="0.25">
      <c r="A48" s="53" t="s">
        <v>54</v>
      </c>
      <c r="B48" s="54" t="s">
        <v>16</v>
      </c>
      <c r="C48" s="51"/>
      <c r="D48" s="51"/>
      <c r="E48" s="52"/>
      <c r="F48" s="52"/>
    </row>
    <row r="49" spans="1:6" s="19" customFormat="1" ht="23.25" customHeight="1" x14ac:dyDescent="0.2">
      <c r="A49" s="49">
        <v>10</v>
      </c>
      <c r="B49" s="50" t="s">
        <v>55</v>
      </c>
      <c r="C49" s="51">
        <v>316</v>
      </c>
      <c r="D49" s="51">
        <v>151.29436000000001</v>
      </c>
      <c r="E49" s="52">
        <f>D49/C49</f>
        <v>0.47877962025316462</v>
      </c>
      <c r="F49" s="52"/>
    </row>
    <row r="50" spans="1:6" s="1" customFormat="1" ht="23.25" customHeight="1" x14ac:dyDescent="0.25">
      <c r="A50" s="53" t="s">
        <v>56</v>
      </c>
      <c r="B50" s="54" t="s">
        <v>14</v>
      </c>
      <c r="C50" s="51"/>
      <c r="D50" s="51"/>
      <c r="E50" s="52"/>
      <c r="F50" s="52"/>
    </row>
    <row r="51" spans="1:6" s="1" customFormat="1" ht="23.25" customHeight="1" x14ac:dyDescent="0.25">
      <c r="A51" s="53" t="s">
        <v>57</v>
      </c>
      <c r="B51" s="54" t="s">
        <v>16</v>
      </c>
      <c r="C51" s="51"/>
      <c r="D51" s="51"/>
      <c r="E51" s="52"/>
      <c r="F51" s="52"/>
    </row>
    <row r="52" spans="1:6" s="19" customFormat="1" ht="23.25" customHeight="1" x14ac:dyDescent="0.2">
      <c r="A52" s="49">
        <v>11</v>
      </c>
      <c r="B52" s="50" t="s">
        <v>96</v>
      </c>
      <c r="C52" s="51">
        <v>1610</v>
      </c>
      <c r="D52" s="51">
        <v>1232.7816089999999</v>
      </c>
      <c r="E52" s="52">
        <f>D52/C52</f>
        <v>0.76570286273291921</v>
      </c>
      <c r="F52" s="52"/>
    </row>
    <row r="53" spans="1:6" s="1" customFormat="1" ht="23.25" customHeight="1" x14ac:dyDescent="0.25">
      <c r="A53" s="53" t="s">
        <v>99</v>
      </c>
      <c r="B53" s="54" t="s">
        <v>14</v>
      </c>
      <c r="C53" s="51"/>
      <c r="D53" s="51"/>
      <c r="E53" s="52"/>
      <c r="F53" s="52"/>
    </row>
    <row r="54" spans="1:6" s="1" customFormat="1" ht="23.25" customHeight="1" x14ac:dyDescent="0.25">
      <c r="A54" s="53" t="s">
        <v>100</v>
      </c>
      <c r="B54" s="54" t="s">
        <v>16</v>
      </c>
      <c r="C54" s="51"/>
      <c r="D54" s="51"/>
      <c r="E54" s="52"/>
      <c r="F54" s="52"/>
    </row>
    <row r="55" spans="1:6" s="19" customFormat="1" ht="23.25" customHeight="1" x14ac:dyDescent="0.2">
      <c r="A55" s="49">
        <v>12</v>
      </c>
      <c r="B55" s="50" t="s">
        <v>97</v>
      </c>
      <c r="C55" s="51">
        <v>2022</v>
      </c>
      <c r="D55" s="51">
        <v>593.22826699999996</v>
      </c>
      <c r="E55" s="52">
        <f>D55/C55</f>
        <v>0.29338687784371908</v>
      </c>
      <c r="F55" s="52"/>
    </row>
    <row r="56" spans="1:6" s="1" customFormat="1" ht="23.25" customHeight="1" x14ac:dyDescent="0.25">
      <c r="A56" s="53" t="s">
        <v>101</v>
      </c>
      <c r="B56" s="54" t="s">
        <v>14</v>
      </c>
      <c r="C56" s="51"/>
      <c r="D56" s="51"/>
      <c r="E56" s="52"/>
      <c r="F56" s="52"/>
    </row>
    <row r="57" spans="1:6" s="1" customFormat="1" ht="23.25" customHeight="1" x14ac:dyDescent="0.25">
      <c r="A57" s="53" t="s">
        <v>102</v>
      </c>
      <c r="B57" s="54" t="s">
        <v>16</v>
      </c>
      <c r="C57" s="51"/>
      <c r="D57" s="51"/>
      <c r="E57" s="52"/>
      <c r="F57" s="52"/>
    </row>
    <row r="58" spans="1:6" s="19" customFormat="1" ht="23.25" customHeight="1" x14ac:dyDescent="0.2">
      <c r="A58" s="49">
        <v>13</v>
      </c>
      <c r="B58" s="50" t="s">
        <v>98</v>
      </c>
      <c r="C58" s="51">
        <v>9081</v>
      </c>
      <c r="D58" s="51"/>
      <c r="E58" s="52"/>
      <c r="F58" s="52"/>
    </row>
    <row r="59" spans="1:6" s="1" customFormat="1" ht="23.25" customHeight="1" x14ac:dyDescent="0.25">
      <c r="A59" s="53" t="s">
        <v>103</v>
      </c>
      <c r="B59" s="54" t="s">
        <v>14</v>
      </c>
      <c r="C59" s="51"/>
      <c r="D59" s="51"/>
      <c r="E59" s="52"/>
      <c r="F59" s="52"/>
    </row>
    <row r="60" spans="1:6" s="1" customFormat="1" ht="23.25" customHeight="1" x14ac:dyDescent="0.25">
      <c r="A60" s="53" t="s">
        <v>104</v>
      </c>
      <c r="B60" s="54" t="s">
        <v>16</v>
      </c>
      <c r="C60" s="51"/>
      <c r="D60" s="51"/>
      <c r="E60" s="52"/>
      <c r="F60" s="52"/>
    </row>
    <row r="61" spans="1:6" ht="22.5" customHeight="1" x14ac:dyDescent="0.2">
      <c r="A61" s="49" t="s">
        <v>10</v>
      </c>
      <c r="B61" s="50" t="s">
        <v>58</v>
      </c>
      <c r="C61" s="56"/>
      <c r="D61" s="56"/>
      <c r="E61" s="57"/>
      <c r="F61" s="57"/>
    </row>
    <row r="62" spans="1:6" ht="22.5" hidden="1" customHeight="1" x14ac:dyDescent="0.2">
      <c r="A62" s="43" t="s">
        <v>25</v>
      </c>
      <c r="B62" s="48" t="s">
        <v>59</v>
      </c>
      <c r="C62" s="46"/>
      <c r="D62" s="46"/>
      <c r="E62" s="47"/>
      <c r="F62" s="47"/>
    </row>
    <row r="63" spans="1:6" ht="22.5" hidden="1" customHeight="1" x14ac:dyDescent="0.2">
      <c r="A63" s="43" t="s">
        <v>26</v>
      </c>
      <c r="B63" s="48" t="s">
        <v>60</v>
      </c>
      <c r="C63" s="46"/>
      <c r="D63" s="46"/>
      <c r="E63" s="47"/>
      <c r="F63" s="47"/>
    </row>
    <row r="64" spans="1:6" ht="27" hidden="1" customHeight="1" x14ac:dyDescent="0.2">
      <c r="A64" s="44">
        <v>2</v>
      </c>
      <c r="B64" s="45" t="s">
        <v>27</v>
      </c>
      <c r="C64" s="56"/>
      <c r="D64" s="56"/>
      <c r="E64" s="57"/>
      <c r="F64" s="57"/>
    </row>
    <row r="65" spans="1:6" ht="22.5" hidden="1" customHeight="1" x14ac:dyDescent="0.2">
      <c r="A65" s="43" t="s">
        <v>28</v>
      </c>
      <c r="B65" s="48" t="s">
        <v>59</v>
      </c>
      <c r="C65" s="46"/>
      <c r="D65" s="46"/>
      <c r="E65" s="47"/>
      <c r="F65" s="47"/>
    </row>
    <row r="66" spans="1:6" ht="22.5" hidden="1" customHeight="1" x14ac:dyDescent="0.2">
      <c r="A66" s="43" t="s">
        <v>29</v>
      </c>
      <c r="B66" s="48" t="s">
        <v>60</v>
      </c>
      <c r="C66" s="46"/>
      <c r="D66" s="46"/>
      <c r="E66" s="47"/>
      <c r="F66" s="47"/>
    </row>
    <row r="67" spans="1:6" ht="22.5" hidden="1" customHeight="1" x14ac:dyDescent="0.2">
      <c r="A67" s="44">
        <v>3</v>
      </c>
      <c r="B67" s="45" t="s">
        <v>83</v>
      </c>
      <c r="C67" s="56"/>
      <c r="D67" s="56"/>
      <c r="E67" s="57"/>
      <c r="F67" s="57"/>
    </row>
    <row r="68" spans="1:6" ht="22.5" hidden="1" customHeight="1" x14ac:dyDescent="0.2">
      <c r="A68" s="43" t="s">
        <v>35</v>
      </c>
      <c r="B68" s="48" t="s">
        <v>59</v>
      </c>
      <c r="C68" s="46"/>
      <c r="D68" s="46"/>
      <c r="E68" s="47"/>
      <c r="F68" s="47"/>
    </row>
    <row r="69" spans="1:6" ht="22.5" hidden="1" customHeight="1" x14ac:dyDescent="0.2">
      <c r="A69" s="43" t="s">
        <v>36</v>
      </c>
      <c r="B69" s="48" t="s">
        <v>60</v>
      </c>
      <c r="C69" s="46"/>
      <c r="D69" s="46"/>
      <c r="E69" s="47"/>
      <c r="F69" s="47"/>
    </row>
    <row r="70" spans="1:6" ht="22.5" hidden="1" customHeight="1" x14ac:dyDescent="0.2">
      <c r="A70" s="44">
        <v>4</v>
      </c>
      <c r="B70" s="45" t="s">
        <v>37</v>
      </c>
      <c r="C70" s="56"/>
      <c r="D70" s="56"/>
      <c r="E70" s="57"/>
      <c r="F70" s="57"/>
    </row>
    <row r="71" spans="1:6" ht="22.5" hidden="1" customHeight="1" x14ac:dyDescent="0.2">
      <c r="A71" s="43" t="s">
        <v>38</v>
      </c>
      <c r="B71" s="48" t="s">
        <v>59</v>
      </c>
      <c r="C71" s="46"/>
      <c r="D71" s="46"/>
      <c r="E71" s="47"/>
      <c r="F71" s="47"/>
    </row>
    <row r="72" spans="1:6" ht="22.5" hidden="1" customHeight="1" x14ac:dyDescent="0.2">
      <c r="A72" s="43" t="s">
        <v>39</v>
      </c>
      <c r="B72" s="48" t="s">
        <v>60</v>
      </c>
      <c r="C72" s="46"/>
      <c r="D72" s="46"/>
      <c r="E72" s="47"/>
      <c r="F72" s="47"/>
    </row>
    <row r="73" spans="1:6" ht="22.5" hidden="1" customHeight="1" x14ac:dyDescent="0.2">
      <c r="A73" s="44">
        <v>5</v>
      </c>
      <c r="B73" s="45" t="s">
        <v>40</v>
      </c>
      <c r="C73" s="56"/>
      <c r="D73" s="56"/>
      <c r="E73" s="57"/>
      <c r="F73" s="57"/>
    </row>
    <row r="74" spans="1:6" ht="22.5" hidden="1" customHeight="1" x14ac:dyDescent="0.2">
      <c r="A74" s="43" t="s">
        <v>41</v>
      </c>
      <c r="B74" s="48" t="s">
        <v>59</v>
      </c>
      <c r="C74" s="46"/>
      <c r="D74" s="46"/>
      <c r="E74" s="47"/>
      <c r="F74" s="47"/>
    </row>
    <row r="75" spans="1:6" ht="22.5" hidden="1" customHeight="1" x14ac:dyDescent="0.2">
      <c r="A75" s="43" t="s">
        <v>29</v>
      </c>
      <c r="B75" s="48" t="s">
        <v>60</v>
      </c>
      <c r="C75" s="46"/>
      <c r="D75" s="46"/>
      <c r="E75" s="47"/>
      <c r="F75" s="47"/>
    </row>
    <row r="76" spans="1:6" ht="22.5" hidden="1" customHeight="1" x14ac:dyDescent="0.2">
      <c r="A76" s="44">
        <v>6</v>
      </c>
      <c r="B76" s="45" t="s">
        <v>43</v>
      </c>
      <c r="C76" s="56"/>
      <c r="D76" s="56"/>
      <c r="E76" s="57"/>
      <c r="F76" s="57"/>
    </row>
    <row r="77" spans="1:6" ht="22.5" hidden="1" customHeight="1" x14ac:dyDescent="0.2">
      <c r="A77" s="43" t="s">
        <v>44</v>
      </c>
      <c r="B77" s="48" t="s">
        <v>59</v>
      </c>
      <c r="C77" s="46"/>
      <c r="D77" s="46"/>
      <c r="E77" s="47"/>
      <c r="F77" s="47"/>
    </row>
    <row r="78" spans="1:6" ht="22.5" hidden="1" customHeight="1" x14ac:dyDescent="0.2">
      <c r="A78" s="43" t="s">
        <v>45</v>
      </c>
      <c r="B78" s="48" t="s">
        <v>60</v>
      </c>
      <c r="C78" s="46"/>
      <c r="D78" s="46"/>
      <c r="E78" s="47"/>
      <c r="F78" s="47"/>
    </row>
    <row r="79" spans="1:6" ht="22.5" hidden="1" customHeight="1" x14ac:dyDescent="0.2">
      <c r="A79" s="44">
        <v>7</v>
      </c>
      <c r="B79" s="45" t="s">
        <v>46</v>
      </c>
      <c r="C79" s="56"/>
      <c r="D79" s="56"/>
      <c r="E79" s="57"/>
      <c r="F79" s="57"/>
    </row>
    <row r="80" spans="1:6" ht="22.5" hidden="1" customHeight="1" x14ac:dyDescent="0.2">
      <c r="A80" s="43" t="s">
        <v>47</v>
      </c>
      <c r="B80" s="48" t="s">
        <v>59</v>
      </c>
      <c r="C80" s="46"/>
      <c r="D80" s="46"/>
      <c r="E80" s="47"/>
      <c r="F80" s="47"/>
    </row>
    <row r="81" spans="1:6" ht="22.5" hidden="1" customHeight="1" x14ac:dyDescent="0.2">
      <c r="A81" s="43" t="s">
        <v>48</v>
      </c>
      <c r="B81" s="48" t="s">
        <v>60</v>
      </c>
      <c r="C81" s="46"/>
      <c r="D81" s="46"/>
      <c r="E81" s="47"/>
      <c r="F81" s="47"/>
    </row>
    <row r="82" spans="1:6" ht="22.5" hidden="1" customHeight="1" x14ac:dyDescent="0.2">
      <c r="A82" s="44">
        <v>8</v>
      </c>
      <c r="B82" s="45" t="s">
        <v>49</v>
      </c>
      <c r="C82" s="56"/>
      <c r="D82" s="56"/>
      <c r="E82" s="57"/>
      <c r="F82" s="57"/>
    </row>
    <row r="83" spans="1:6" ht="22.5" hidden="1" customHeight="1" x14ac:dyDescent="0.2">
      <c r="A83" s="43" t="s">
        <v>50</v>
      </c>
      <c r="B83" s="48" t="s">
        <v>59</v>
      </c>
      <c r="C83" s="46"/>
      <c r="D83" s="46"/>
      <c r="E83" s="47"/>
      <c r="F83" s="47"/>
    </row>
    <row r="84" spans="1:6" ht="22.5" hidden="1" customHeight="1" x14ac:dyDescent="0.2">
      <c r="A84" s="43" t="s">
        <v>51</v>
      </c>
      <c r="B84" s="48" t="s">
        <v>60</v>
      </c>
      <c r="C84" s="46"/>
      <c r="D84" s="46"/>
      <c r="E84" s="47"/>
      <c r="F84" s="47"/>
    </row>
    <row r="85" spans="1:6" ht="22.5" hidden="1" customHeight="1" x14ac:dyDescent="0.2">
      <c r="A85" s="44">
        <v>9</v>
      </c>
      <c r="B85" s="45" t="s">
        <v>52</v>
      </c>
      <c r="C85" s="56"/>
      <c r="D85" s="56"/>
      <c r="E85" s="57"/>
      <c r="F85" s="57"/>
    </row>
    <row r="86" spans="1:6" ht="22.5" hidden="1" customHeight="1" x14ac:dyDescent="0.2">
      <c r="A86" s="43" t="s">
        <v>53</v>
      </c>
      <c r="B86" s="48" t="s">
        <v>59</v>
      </c>
      <c r="C86" s="46"/>
      <c r="D86" s="46"/>
      <c r="E86" s="47"/>
      <c r="F86" s="47"/>
    </row>
    <row r="87" spans="1:6" ht="22.5" hidden="1" customHeight="1" x14ac:dyDescent="0.2">
      <c r="A87" s="43" t="s">
        <v>54</v>
      </c>
      <c r="B87" s="48" t="s">
        <v>60</v>
      </c>
      <c r="C87" s="46"/>
      <c r="D87" s="46"/>
      <c r="E87" s="47"/>
      <c r="F87" s="47"/>
    </row>
    <row r="88" spans="1:6" ht="22.5" hidden="1" customHeight="1" x14ac:dyDescent="0.2">
      <c r="A88" s="44">
        <v>10</v>
      </c>
      <c r="B88" s="45" t="s">
        <v>55</v>
      </c>
      <c r="C88" s="56"/>
      <c r="D88" s="56"/>
      <c r="E88" s="57"/>
      <c r="F88" s="57"/>
    </row>
    <row r="89" spans="1:6" ht="22.5" hidden="1" customHeight="1" x14ac:dyDescent="0.2">
      <c r="A89" s="43" t="s">
        <v>56</v>
      </c>
      <c r="B89" s="48" t="s">
        <v>59</v>
      </c>
      <c r="C89" s="46"/>
      <c r="D89" s="46"/>
      <c r="E89" s="47"/>
      <c r="F89" s="47"/>
    </row>
    <row r="90" spans="1:6" ht="22.5" hidden="1" customHeight="1" x14ac:dyDescent="0.2">
      <c r="A90" s="43" t="s">
        <v>57</v>
      </c>
      <c r="B90" s="48" t="s">
        <v>60</v>
      </c>
      <c r="C90" s="46"/>
      <c r="D90" s="46"/>
      <c r="E90" s="47"/>
      <c r="F90" s="47"/>
    </row>
    <row r="91" spans="1:6" ht="22.5" customHeight="1" x14ac:dyDescent="0.2">
      <c r="A91" s="44" t="s">
        <v>20</v>
      </c>
      <c r="B91" s="45" t="s">
        <v>61</v>
      </c>
      <c r="C91" s="46"/>
      <c r="D91" s="46"/>
      <c r="E91" s="47"/>
      <c r="F91" s="47"/>
    </row>
    <row r="92" spans="1:6" ht="22.5" hidden="1" customHeight="1" x14ac:dyDescent="0.2">
      <c r="A92" s="31">
        <v>1</v>
      </c>
      <c r="B92" s="33" t="s">
        <v>17</v>
      </c>
      <c r="C92" s="34"/>
      <c r="D92" s="34"/>
      <c r="E92" s="35"/>
      <c r="F92" s="35"/>
    </row>
    <row r="93" spans="1:6" ht="22.5" hidden="1" customHeight="1" x14ac:dyDescent="0.2">
      <c r="A93" s="32" t="s">
        <v>25</v>
      </c>
      <c r="B93" s="36" t="s">
        <v>59</v>
      </c>
      <c r="C93" s="34"/>
      <c r="D93" s="34"/>
      <c r="E93" s="35"/>
      <c r="F93" s="35"/>
    </row>
    <row r="94" spans="1:6" ht="22.5" hidden="1" customHeight="1" x14ac:dyDescent="0.2">
      <c r="A94" s="32" t="s">
        <v>26</v>
      </c>
      <c r="B94" s="36" t="s">
        <v>60</v>
      </c>
      <c r="C94" s="34"/>
      <c r="D94" s="34"/>
      <c r="E94" s="35"/>
      <c r="F94" s="35"/>
    </row>
    <row r="95" spans="1:6" ht="29.25" hidden="1" customHeight="1" x14ac:dyDescent="0.2">
      <c r="A95" s="31">
        <v>2</v>
      </c>
      <c r="B95" s="33" t="s">
        <v>27</v>
      </c>
      <c r="C95" s="34"/>
      <c r="D95" s="34"/>
      <c r="E95" s="35"/>
      <c r="F95" s="35"/>
    </row>
    <row r="96" spans="1:6" ht="22.5" hidden="1" customHeight="1" x14ac:dyDescent="0.2">
      <c r="A96" s="32" t="s">
        <v>28</v>
      </c>
      <c r="B96" s="36" t="s">
        <v>59</v>
      </c>
      <c r="C96" s="34"/>
      <c r="D96" s="34"/>
      <c r="E96" s="35"/>
      <c r="F96" s="35"/>
    </row>
    <row r="97" spans="1:6" ht="22.5" hidden="1" customHeight="1" x14ac:dyDescent="0.2">
      <c r="A97" s="32" t="s">
        <v>29</v>
      </c>
      <c r="B97" s="36" t="s">
        <v>60</v>
      </c>
      <c r="C97" s="34"/>
      <c r="D97" s="34"/>
      <c r="E97" s="35"/>
      <c r="F97" s="35"/>
    </row>
    <row r="98" spans="1:6" ht="22.5" hidden="1" customHeight="1" x14ac:dyDescent="0.2">
      <c r="A98" s="31">
        <v>3</v>
      </c>
      <c r="B98" s="33" t="s">
        <v>69</v>
      </c>
      <c r="C98" s="34"/>
      <c r="D98" s="34"/>
      <c r="E98" s="35"/>
      <c r="F98" s="35"/>
    </row>
    <row r="99" spans="1:6" ht="22.5" hidden="1" customHeight="1" x14ac:dyDescent="0.2">
      <c r="A99" s="32" t="s">
        <v>35</v>
      </c>
      <c r="B99" s="36" t="s">
        <v>59</v>
      </c>
      <c r="C99" s="34"/>
      <c r="D99" s="34"/>
      <c r="E99" s="35"/>
      <c r="F99" s="35"/>
    </row>
    <row r="100" spans="1:6" ht="22.5" hidden="1" customHeight="1" x14ac:dyDescent="0.2">
      <c r="A100" s="32" t="s">
        <v>36</v>
      </c>
      <c r="B100" s="36" t="s">
        <v>60</v>
      </c>
      <c r="C100" s="34"/>
      <c r="D100" s="34"/>
      <c r="E100" s="35"/>
      <c r="F100" s="35"/>
    </row>
    <row r="101" spans="1:6" ht="22.5" hidden="1" customHeight="1" x14ac:dyDescent="0.2">
      <c r="A101" s="31">
        <v>4</v>
      </c>
      <c r="B101" s="33" t="s">
        <v>37</v>
      </c>
      <c r="C101" s="34"/>
      <c r="D101" s="34"/>
      <c r="E101" s="35"/>
      <c r="F101" s="35"/>
    </row>
    <row r="102" spans="1:6" ht="22.5" hidden="1" customHeight="1" x14ac:dyDescent="0.2">
      <c r="A102" s="32" t="s">
        <v>38</v>
      </c>
      <c r="B102" s="36" t="s">
        <v>59</v>
      </c>
      <c r="C102" s="34"/>
      <c r="D102" s="34"/>
      <c r="E102" s="35"/>
      <c r="F102" s="35"/>
    </row>
    <row r="103" spans="1:6" ht="22.5" hidden="1" customHeight="1" x14ac:dyDescent="0.2">
      <c r="A103" s="32" t="s">
        <v>39</v>
      </c>
      <c r="B103" s="36" t="s">
        <v>60</v>
      </c>
      <c r="C103" s="34"/>
      <c r="D103" s="34"/>
      <c r="E103" s="35"/>
      <c r="F103" s="35"/>
    </row>
    <row r="104" spans="1:6" ht="22.5" hidden="1" customHeight="1" x14ac:dyDescent="0.2">
      <c r="A104" s="31">
        <v>5</v>
      </c>
      <c r="B104" s="33" t="s">
        <v>40</v>
      </c>
      <c r="C104" s="34"/>
      <c r="D104" s="34"/>
      <c r="E104" s="35"/>
      <c r="F104" s="35"/>
    </row>
    <row r="105" spans="1:6" ht="22.5" hidden="1" customHeight="1" x14ac:dyDescent="0.2">
      <c r="A105" s="31" t="s">
        <v>41</v>
      </c>
      <c r="B105" s="36" t="s">
        <v>59</v>
      </c>
      <c r="C105" s="34"/>
      <c r="D105" s="34"/>
      <c r="E105" s="35"/>
      <c r="F105" s="35"/>
    </row>
    <row r="106" spans="1:6" ht="22.5" hidden="1" customHeight="1" x14ac:dyDescent="0.2">
      <c r="A106" s="32" t="s">
        <v>29</v>
      </c>
      <c r="B106" s="36" t="s">
        <v>60</v>
      </c>
      <c r="C106" s="34"/>
      <c r="D106" s="34"/>
      <c r="E106" s="35"/>
      <c r="F106" s="35"/>
    </row>
    <row r="107" spans="1:6" ht="22.5" hidden="1" customHeight="1" x14ac:dyDescent="0.2">
      <c r="A107" s="31">
        <v>6</v>
      </c>
      <c r="B107" s="33" t="s">
        <v>43</v>
      </c>
      <c r="C107" s="37"/>
      <c r="D107" s="37"/>
      <c r="E107" s="38"/>
      <c r="F107" s="38"/>
    </row>
    <row r="108" spans="1:6" ht="22.5" hidden="1" customHeight="1" x14ac:dyDescent="0.2">
      <c r="A108" s="32" t="s">
        <v>44</v>
      </c>
      <c r="B108" s="36" t="s">
        <v>59</v>
      </c>
      <c r="C108" s="34"/>
      <c r="D108" s="34"/>
      <c r="E108" s="35"/>
      <c r="F108" s="35"/>
    </row>
    <row r="109" spans="1:6" ht="22.5" hidden="1" customHeight="1" x14ac:dyDescent="0.2">
      <c r="A109" s="32" t="s">
        <v>45</v>
      </c>
      <c r="B109" s="36" t="s">
        <v>60</v>
      </c>
      <c r="C109" s="34"/>
      <c r="D109" s="34"/>
      <c r="E109" s="35"/>
      <c r="F109" s="35"/>
    </row>
    <row r="110" spans="1:6" ht="22.5" hidden="1" customHeight="1" x14ac:dyDescent="0.2">
      <c r="A110" s="31">
        <v>7</v>
      </c>
      <c r="B110" s="33" t="s">
        <v>46</v>
      </c>
      <c r="C110" s="37"/>
      <c r="D110" s="37"/>
      <c r="E110" s="38"/>
      <c r="F110" s="38"/>
    </row>
    <row r="111" spans="1:6" ht="22.5" hidden="1" customHeight="1" x14ac:dyDescent="0.2">
      <c r="A111" s="32" t="s">
        <v>47</v>
      </c>
      <c r="B111" s="36" t="s">
        <v>59</v>
      </c>
      <c r="C111" s="34"/>
      <c r="D111" s="34"/>
      <c r="E111" s="35"/>
      <c r="F111" s="35"/>
    </row>
    <row r="112" spans="1:6" ht="22.5" hidden="1" customHeight="1" x14ac:dyDescent="0.2">
      <c r="A112" s="32" t="s">
        <v>48</v>
      </c>
      <c r="B112" s="36" t="s">
        <v>60</v>
      </c>
      <c r="C112" s="34"/>
      <c r="D112" s="34"/>
      <c r="E112" s="35"/>
      <c r="F112" s="35"/>
    </row>
    <row r="113" spans="1:6" ht="22.5" hidden="1" customHeight="1" x14ac:dyDescent="0.2">
      <c r="A113" s="31">
        <v>8</v>
      </c>
      <c r="B113" s="33" t="s">
        <v>49</v>
      </c>
      <c r="C113" s="34"/>
      <c r="D113" s="34"/>
      <c r="E113" s="35"/>
      <c r="F113" s="35"/>
    </row>
    <row r="114" spans="1:6" ht="22.5" hidden="1" customHeight="1" x14ac:dyDescent="0.2">
      <c r="A114" s="32" t="s">
        <v>50</v>
      </c>
      <c r="B114" s="36" t="s">
        <v>59</v>
      </c>
      <c r="C114" s="34"/>
      <c r="D114" s="34"/>
      <c r="E114" s="35"/>
      <c r="F114" s="35"/>
    </row>
    <row r="115" spans="1:6" ht="22.5" hidden="1" customHeight="1" x14ac:dyDescent="0.2">
      <c r="A115" s="32" t="s">
        <v>51</v>
      </c>
      <c r="B115" s="36" t="s">
        <v>60</v>
      </c>
      <c r="C115" s="34"/>
      <c r="D115" s="34"/>
      <c r="E115" s="35"/>
      <c r="F115" s="35"/>
    </row>
    <row r="116" spans="1:6" ht="22.5" hidden="1" customHeight="1" x14ac:dyDescent="0.2">
      <c r="A116" s="31">
        <v>9</v>
      </c>
      <c r="B116" s="33" t="s">
        <v>52</v>
      </c>
      <c r="C116" s="34"/>
      <c r="D116" s="34"/>
      <c r="E116" s="35"/>
      <c r="F116" s="35"/>
    </row>
    <row r="117" spans="1:6" ht="22.5" hidden="1" customHeight="1" x14ac:dyDescent="0.2">
      <c r="A117" s="32" t="s">
        <v>53</v>
      </c>
      <c r="B117" s="36" t="s">
        <v>59</v>
      </c>
      <c r="C117" s="34"/>
      <c r="D117" s="34"/>
      <c r="E117" s="35"/>
      <c r="F117" s="35"/>
    </row>
    <row r="118" spans="1:6" ht="22.5" hidden="1" customHeight="1" x14ac:dyDescent="0.2">
      <c r="A118" s="32" t="s">
        <v>54</v>
      </c>
      <c r="B118" s="36" t="s">
        <v>60</v>
      </c>
      <c r="C118" s="34"/>
      <c r="D118" s="34"/>
      <c r="E118" s="35"/>
      <c r="F118" s="35"/>
    </row>
    <row r="119" spans="1:6" ht="22.5" hidden="1" customHeight="1" x14ac:dyDescent="0.2">
      <c r="A119" s="31">
        <v>10</v>
      </c>
      <c r="B119" s="33" t="s">
        <v>55</v>
      </c>
      <c r="C119" s="34"/>
      <c r="D119" s="34"/>
      <c r="E119" s="35"/>
      <c r="F119" s="35"/>
    </row>
    <row r="120" spans="1:6" ht="22.5" hidden="1" customHeight="1" x14ac:dyDescent="0.2">
      <c r="A120" s="32" t="s">
        <v>56</v>
      </c>
      <c r="B120" s="36" t="s">
        <v>59</v>
      </c>
      <c r="C120" s="34"/>
      <c r="D120" s="34"/>
      <c r="E120" s="35"/>
      <c r="F120" s="35"/>
    </row>
    <row r="121" spans="1:6" ht="22.5" hidden="1" customHeight="1" x14ac:dyDescent="0.2">
      <c r="A121" s="32" t="s">
        <v>57</v>
      </c>
      <c r="B121" s="36" t="s">
        <v>60</v>
      </c>
      <c r="C121" s="34"/>
      <c r="D121" s="34"/>
      <c r="E121" s="35"/>
      <c r="F121" s="35"/>
    </row>
    <row r="122" spans="1:6" x14ac:dyDescent="0.2">
      <c r="A122" s="39"/>
    </row>
    <row r="123" spans="1:6" x14ac:dyDescent="0.2">
      <c r="A123" s="69"/>
      <c r="B123" s="40" t="s">
        <v>75</v>
      </c>
    </row>
    <row r="124" spans="1:6" x14ac:dyDescent="0.2">
      <c r="A124" s="69"/>
      <c r="B124" s="41" t="s">
        <v>76</v>
      </c>
    </row>
    <row r="125" spans="1:6" x14ac:dyDescent="0.2">
      <c r="A125" s="69"/>
      <c r="B125" s="40" t="s">
        <v>63</v>
      </c>
    </row>
    <row r="126" spans="1:6" x14ac:dyDescent="0.2">
      <c r="A126" s="69"/>
      <c r="B126" s="42"/>
    </row>
    <row r="127" spans="1:6" x14ac:dyDescent="0.2">
      <c r="A127" s="69"/>
      <c r="B127" s="42"/>
    </row>
    <row r="128" spans="1:6" x14ac:dyDescent="0.2">
      <c r="A128" s="69"/>
      <c r="B128" s="42"/>
    </row>
    <row r="129" spans="1:2" x14ac:dyDescent="0.2">
      <c r="A129" s="69"/>
      <c r="B129" s="42"/>
    </row>
    <row r="130" spans="1:2" x14ac:dyDescent="0.2">
      <c r="A130" s="69"/>
      <c r="B130" s="41" t="s">
        <v>64</v>
      </c>
    </row>
  </sheetData>
  <mergeCells count="8">
    <mergeCell ref="E9:F9"/>
    <mergeCell ref="A123:A130"/>
    <mergeCell ref="E1:F1"/>
    <mergeCell ref="A2:F2"/>
    <mergeCell ref="A3:G3"/>
    <mergeCell ref="A5:G5"/>
    <mergeCell ref="A8:G8"/>
    <mergeCell ref="A1:C1"/>
  </mergeCells>
  <pageMargins left="0.17" right="0.17" top="0.36" bottom="0.19" header="0.3" footer="0.17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Mẫu 75</vt:lpstr>
      <vt:lpstr>Mẫu 79</vt:lpstr>
      <vt:lpstr>'Mẫu 75'!chuong_pl_105</vt:lpstr>
      <vt:lpstr>'Mẫu 75'!chuong_pl_105_name</vt:lpstr>
      <vt:lpstr>'Mẫu 79'!chuong_pl_109</vt:lpstr>
      <vt:lpstr>'Mẫu 79'!chuong_pl_109_name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2026-04-13T07:22:12Z</dcterms:modified>
</cp:coreProperties>
</file>